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<sst xmlns="http://schemas.openxmlformats.org/spreadsheetml/2006/main" count="184" uniqueCount="79">
  <si>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</si>
  <si>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</si>
  <si>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</si>
  <si>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</si>
  <si>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</si>
  <si>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</si>
  <si>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</si>
  <si>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</si>
  <si>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</si>
  <si>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</si>
  <si>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</si>
  <si>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</si>
  <si>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</si>
  <si>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</si>
  <si>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</si>
  <si>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</si>
  <si>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</si>
  <si>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</si>
  <si>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</si>
  <si>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</si>
  <si>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</si>
  <si>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</si>
  <si>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</si>
  <si>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</si>
  <si>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</si>
  <si>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</si>
  <si>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</si>
  <si>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</si>
  <si>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</si>
  <si>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</si>
  <si>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</si>
  <si>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</si>
  <si>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</si>
  <si>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</si>
  <si>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</si>
  <si>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</si>
  <si>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</si>
  <si>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</si>
  <si>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</si>
  <si>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</si>
  <si>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</si>
  <si>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</si>
  <si>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</si>
  <si>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</si>
  <si>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</si>
  <si>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</si>
  <si>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</si>
  <si>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</si>
  <si>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</si>
  <si>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</si>
  <si>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</si>
  <si>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</si>
  <si>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</si>
  <si>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</si>
  <si>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</si>
  <si>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</si>
  <si>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</si>
  <si>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</si>
  <si>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</si>
  <si>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</si>
  <si>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</si>
  <si>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</si>
  <si>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</si>
  <si>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</si>
  <si>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</si>
  <si>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</si>
  <si>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</si>
  <si>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</si>
  <si>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</si>
  <si>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</si>
  <si>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</si>
  <si>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</si>
  <si>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</si>
  <si>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</si>
  <si>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</si>
  <si>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2022/01/19 作成</t>
  </si>
  <si>
    <t>令和　３年　１月 ～ 令和　３年１２月</t>
  </si>
  <si>
    <t>年報　　　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</si>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</sst>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0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6.00390625" style="3" customWidth="1"/>
    <col min="6" max="10" width="5.00390625" style="3" customWidth="1"/>
    <col min="11" max="11" width="5.00390625" style="3" hidden="1" customWidth="1"/>
    <col min="12" max="12" width="6.00390625" style="3" customWidth="1"/>
    <col min="13" max="20" width="5.00390625" style="3" customWidth="1"/>
    <col min="21" max="22" width="6.00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6.00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6.00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764</v>
      </c>
      <c r="D9" s="34">
        <v>347</v>
      </c>
      <c r="E9" s="35">
        <f>SUM(C9:D9)</f>
        <v>1111</v>
      </c>
      <c r="F9" s="34">
        <v>764</v>
      </c>
      <c r="G9" s="34">
        <v>1373</v>
      </c>
      <c r="H9" s="34">
        <v>561</v>
      </c>
      <c r="I9" s="34">
        <v>192</v>
      </c>
      <c r="J9" s="34">
        <v>103</v>
      </c>
      <c r="K9" s="34">
        <v>0</v>
      </c>
      <c r="L9" s="35">
        <f>SUM(F9:K9)</f>
        <v>2993</v>
      </c>
      <c r="M9" s="34">
        <v>106</v>
      </c>
      <c r="N9" s="34">
        <v>359</v>
      </c>
      <c r="O9" s="34">
        <v>265</v>
      </c>
      <c r="P9" s="34">
        <v>83</v>
      </c>
      <c r="Q9" s="34">
        <v>165</v>
      </c>
      <c r="R9" s="34">
        <v>182</v>
      </c>
      <c r="S9" s="34">
        <v>208</v>
      </c>
      <c r="T9" s="34">
        <v>166</v>
      </c>
      <c r="U9" s="35">
        <f>SUM(M9:T9)</f>
        <v>1534</v>
      </c>
      <c r="V9" s="36">
        <f>SUM(E9,L9,U9)</f>
        <v>5638</v>
      </c>
      <c r="W9" s="34">
        <v>0</v>
      </c>
      <c r="X9" s="34">
        <v>845</v>
      </c>
      <c r="Y9" s="34">
        <v>685</v>
      </c>
      <c r="Z9" s="34">
        <v>908</v>
      </c>
      <c r="AA9" s="37">
        <f>SUM(W9:Z9)</f>
        <v>2438</v>
      </c>
      <c r="AB9" s="34">
        <v>0</v>
      </c>
      <c r="AC9" s="34">
        <v>685</v>
      </c>
      <c r="AD9" s="34">
        <v>670</v>
      </c>
      <c r="AE9" s="34">
        <v>809</v>
      </c>
      <c r="AF9" s="34">
        <v>898</v>
      </c>
      <c r="AG9" s="34">
        <v>0</v>
      </c>
      <c r="AH9" s="34">
        <v>0</v>
      </c>
      <c r="AI9" s="34">
        <v>194</v>
      </c>
      <c r="AJ9" s="36">
        <f>SUM(AA9,AB9:AI9)</f>
        <v>5694</v>
      </c>
      <c r="AK9" s="34">
        <v>0</v>
      </c>
      <c r="AL9" s="34">
        <v>1106</v>
      </c>
      <c r="AM9" s="34">
        <v>879</v>
      </c>
      <c r="AN9" s="34">
        <v>945</v>
      </c>
      <c r="AO9" s="34">
        <v>830</v>
      </c>
      <c r="AP9" s="34">
        <v>568</v>
      </c>
      <c r="AQ9" s="34">
        <v>570</v>
      </c>
      <c r="AR9" s="34">
        <v>220</v>
      </c>
      <c r="AS9" s="34">
        <v>1669</v>
      </c>
      <c r="AT9" s="34">
        <v>660</v>
      </c>
      <c r="AU9" s="34">
        <v>525</v>
      </c>
      <c r="AV9" s="34">
        <v>0</v>
      </c>
      <c r="AW9" s="34">
        <v>0</v>
      </c>
      <c r="AX9" s="34">
        <v>1095</v>
      </c>
      <c r="AY9" s="34">
        <v>269</v>
      </c>
      <c r="AZ9" s="34">
        <v>381</v>
      </c>
      <c r="BA9" s="34">
        <v>0</v>
      </c>
      <c r="BB9" s="34">
        <v>121</v>
      </c>
      <c r="BC9" s="34">
        <v>0</v>
      </c>
      <c r="BD9" s="34">
        <v>0</v>
      </c>
      <c r="BE9" s="34">
        <v>0</v>
      </c>
      <c r="BF9" s="36">
        <f>SUM(AK9:BE9)</f>
        <v>9838</v>
      </c>
      <c r="BG9" s="38">
        <f>SUM(BF9,AJ9,V9)</f>
        <v>21170</v>
      </c>
    </row>
    <row r="10" spans="1:59" s="31" customFormat="1" ht="15" customHeight="1">
      <c r="A10" s="32"/>
      <c r="B10" s="33" t="s">
        <v>58</v>
      </c>
      <c r="C10" s="34">
        <v>5</v>
      </c>
      <c r="D10" s="34">
        <v>1</v>
      </c>
      <c r="E10" s="35">
        <f aca="true" t="shared" si="0" ref="E10:E64">SUM(C10:D10)</f>
        <v>6</v>
      </c>
      <c r="F10" s="34">
        <v>5</v>
      </c>
      <c r="G10" s="34">
        <v>7</v>
      </c>
      <c r="H10" s="34">
        <v>2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14</v>
      </c>
      <c r="M10" s="34">
        <v>2</v>
      </c>
      <c r="N10" s="34">
        <v>0</v>
      </c>
      <c r="O10" s="34">
        <v>0</v>
      </c>
      <c r="P10" s="34">
        <v>0</v>
      </c>
      <c r="Q10" s="34">
        <v>0</v>
      </c>
      <c r="R10" s="34">
        <v>1</v>
      </c>
      <c r="S10" s="34">
        <v>0</v>
      </c>
      <c r="T10" s="34">
        <v>1</v>
      </c>
      <c r="U10" s="35">
        <f>SUM(M10:T10)</f>
        <v>4</v>
      </c>
      <c r="V10" s="36">
        <f aca="true" t="shared" si="2" ref="V10:V64">SUM(E10,L10,U10)</f>
        <v>24</v>
      </c>
      <c r="W10" s="34">
        <v>0</v>
      </c>
      <c r="X10" s="34">
        <v>2</v>
      </c>
      <c r="Y10" s="34">
        <v>10</v>
      </c>
      <c r="Z10" s="34">
        <v>2</v>
      </c>
      <c r="AA10" s="37">
        <f aca="true" t="shared" si="3" ref="AA10:AA64">SUM(W10:Z10)</f>
        <v>14</v>
      </c>
      <c r="AB10" s="34">
        <v>0</v>
      </c>
      <c r="AC10" s="34">
        <v>1</v>
      </c>
      <c r="AD10" s="34">
        <v>3</v>
      </c>
      <c r="AE10" s="34">
        <v>2</v>
      </c>
      <c r="AF10" s="34">
        <v>1</v>
      </c>
      <c r="AG10" s="34">
        <v>0</v>
      </c>
      <c r="AH10" s="34">
        <v>0</v>
      </c>
      <c r="AI10" s="34">
        <v>0</v>
      </c>
      <c r="AJ10" s="36">
        <f aca="true" t="shared" si="4" ref="AJ10:AJ64">SUM(AA10,AB10:AI10)</f>
        <v>21</v>
      </c>
      <c r="AK10" s="34">
        <v>0</v>
      </c>
      <c r="AL10" s="34">
        <v>5</v>
      </c>
      <c r="AM10" s="34">
        <v>6</v>
      </c>
      <c r="AN10" s="34">
        <v>1</v>
      </c>
      <c r="AO10" s="34">
        <v>7</v>
      </c>
      <c r="AP10" s="34">
        <v>2</v>
      </c>
      <c r="AQ10" s="34">
        <v>0</v>
      </c>
      <c r="AR10" s="34">
        <v>2</v>
      </c>
      <c r="AS10" s="34">
        <v>8</v>
      </c>
      <c r="AT10" s="34">
        <v>3</v>
      </c>
      <c r="AU10" s="34">
        <v>1</v>
      </c>
      <c r="AV10" s="34">
        <v>0</v>
      </c>
      <c r="AW10" s="34">
        <v>0</v>
      </c>
      <c r="AX10" s="34">
        <v>1</v>
      </c>
      <c r="AY10" s="34">
        <v>0</v>
      </c>
      <c r="AZ10" s="34">
        <v>1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6">
        <f>SUM(AK10:BE10)</f>
        <v>37</v>
      </c>
      <c r="BG10" s="38">
        <f>SUM(BF10,AJ10,V10)</f>
        <v>82</v>
      </c>
    </row>
    <row r="11" spans="1:59" s="31" customFormat="1" ht="15" customHeight="1">
      <c r="A11" s="32"/>
      <c r="B11" s="33" t="s">
        <v>59</v>
      </c>
      <c r="C11" s="34">
        <v>123</v>
      </c>
      <c r="D11" s="34">
        <v>91</v>
      </c>
      <c r="E11" s="35">
        <f t="shared" si="0"/>
        <v>214</v>
      </c>
      <c r="F11" s="34">
        <v>96</v>
      </c>
      <c r="G11" s="34">
        <v>189</v>
      </c>
      <c r="H11" s="34">
        <v>93</v>
      </c>
      <c r="I11" s="34">
        <v>23</v>
      </c>
      <c r="J11" s="34">
        <v>10</v>
      </c>
      <c r="K11" s="34">
        <v>0</v>
      </c>
      <c r="L11" s="35">
        <f t="shared" si="1"/>
        <v>411</v>
      </c>
      <c r="M11" s="34">
        <v>23</v>
      </c>
      <c r="N11" s="34">
        <v>59</v>
      </c>
      <c r="O11" s="34">
        <v>38</v>
      </c>
      <c r="P11" s="34">
        <v>29</v>
      </c>
      <c r="Q11" s="34">
        <v>30</v>
      </c>
      <c r="R11" s="34">
        <v>36</v>
      </c>
      <c r="S11" s="34">
        <v>38</v>
      </c>
      <c r="T11" s="34">
        <v>38</v>
      </c>
      <c r="U11" s="35">
        <f>SUM(M11:T11)</f>
        <v>291</v>
      </c>
      <c r="V11" s="36">
        <f t="shared" si="2"/>
        <v>916</v>
      </c>
      <c r="W11" s="34">
        <v>0</v>
      </c>
      <c r="X11" s="34">
        <v>131</v>
      </c>
      <c r="Y11" s="34">
        <v>136</v>
      </c>
      <c r="Z11" s="34">
        <v>144</v>
      </c>
      <c r="AA11" s="37">
        <f t="shared" si="3"/>
        <v>411</v>
      </c>
      <c r="AB11" s="34">
        <v>0</v>
      </c>
      <c r="AC11" s="34">
        <v>75</v>
      </c>
      <c r="AD11" s="34">
        <v>76</v>
      </c>
      <c r="AE11" s="34">
        <v>86</v>
      </c>
      <c r="AF11" s="34">
        <v>85</v>
      </c>
      <c r="AG11" s="34">
        <v>0</v>
      </c>
      <c r="AH11" s="34">
        <v>0</v>
      </c>
      <c r="AI11" s="34">
        <v>27</v>
      </c>
      <c r="AJ11" s="36">
        <f t="shared" si="4"/>
        <v>760</v>
      </c>
      <c r="AK11" s="34">
        <v>0</v>
      </c>
      <c r="AL11" s="34">
        <v>213</v>
      </c>
      <c r="AM11" s="34">
        <v>175</v>
      </c>
      <c r="AN11" s="34">
        <v>124</v>
      </c>
      <c r="AO11" s="34">
        <v>129</v>
      </c>
      <c r="AP11" s="34">
        <v>96</v>
      </c>
      <c r="AQ11" s="34">
        <v>81</v>
      </c>
      <c r="AR11" s="34">
        <v>43</v>
      </c>
      <c r="AS11" s="34">
        <v>155</v>
      </c>
      <c r="AT11" s="34">
        <v>125</v>
      </c>
      <c r="AU11" s="34">
        <v>72</v>
      </c>
      <c r="AV11" s="34">
        <v>0</v>
      </c>
      <c r="AW11" s="34">
        <v>0</v>
      </c>
      <c r="AX11" s="34">
        <v>75</v>
      </c>
      <c r="AY11" s="34">
        <v>49</v>
      </c>
      <c r="AZ11" s="34">
        <v>38</v>
      </c>
      <c r="BA11" s="34">
        <v>0</v>
      </c>
      <c r="BB11" s="34">
        <v>26</v>
      </c>
      <c r="BC11" s="34">
        <v>0</v>
      </c>
      <c r="BD11" s="34">
        <v>0</v>
      </c>
      <c r="BE11" s="34">
        <v>0</v>
      </c>
      <c r="BF11" s="36">
        <f>SUM(AK11:BE11)</f>
        <v>1401</v>
      </c>
      <c r="BG11" s="38">
        <f>SUM(BF11,AJ11,V11)</f>
        <v>3077</v>
      </c>
    </row>
    <row r="12" spans="1:59" s="31" customFormat="1" ht="15" customHeight="1">
      <c r="A12" s="32"/>
      <c r="B12" s="33" t="s">
        <v>60</v>
      </c>
      <c r="C12" s="34">
        <v>55</v>
      </c>
      <c r="D12" s="34">
        <v>35</v>
      </c>
      <c r="E12" s="35">
        <f t="shared" si="0"/>
        <v>90</v>
      </c>
      <c r="F12" s="34">
        <v>111</v>
      </c>
      <c r="G12" s="34">
        <v>109</v>
      </c>
      <c r="H12" s="34">
        <v>110</v>
      </c>
      <c r="I12" s="34">
        <v>26</v>
      </c>
      <c r="J12" s="34">
        <v>22</v>
      </c>
      <c r="K12" s="34">
        <v>0</v>
      </c>
      <c r="L12" s="35">
        <f t="shared" si="1"/>
        <v>378</v>
      </c>
      <c r="M12" s="34">
        <v>16</v>
      </c>
      <c r="N12" s="34">
        <v>27</v>
      </c>
      <c r="O12" s="34">
        <v>40</v>
      </c>
      <c r="P12" s="34">
        <v>25</v>
      </c>
      <c r="Q12" s="34">
        <v>39</v>
      </c>
      <c r="R12" s="34">
        <v>15</v>
      </c>
      <c r="S12" s="34">
        <v>82</v>
      </c>
      <c r="T12" s="34">
        <v>14</v>
      </c>
      <c r="U12" s="35">
        <f>SUM(M12:T12)</f>
        <v>258</v>
      </c>
      <c r="V12" s="36">
        <f t="shared" si="2"/>
        <v>726</v>
      </c>
      <c r="W12" s="34">
        <v>0</v>
      </c>
      <c r="X12" s="34">
        <v>81</v>
      </c>
      <c r="Y12" s="34">
        <v>34</v>
      </c>
      <c r="Z12" s="34">
        <v>75</v>
      </c>
      <c r="AA12" s="37">
        <f t="shared" si="3"/>
        <v>190</v>
      </c>
      <c r="AB12" s="34">
        <v>0</v>
      </c>
      <c r="AC12" s="34">
        <v>56</v>
      </c>
      <c r="AD12" s="34">
        <v>109</v>
      </c>
      <c r="AE12" s="34">
        <v>35</v>
      </c>
      <c r="AF12" s="34">
        <v>59</v>
      </c>
      <c r="AG12" s="34">
        <v>0</v>
      </c>
      <c r="AH12" s="34">
        <v>0</v>
      </c>
      <c r="AI12" s="34">
        <v>41</v>
      </c>
      <c r="AJ12" s="36">
        <f t="shared" si="4"/>
        <v>490</v>
      </c>
      <c r="AK12" s="34">
        <v>0</v>
      </c>
      <c r="AL12" s="34">
        <v>67</v>
      </c>
      <c r="AM12" s="34">
        <v>52</v>
      </c>
      <c r="AN12" s="34">
        <v>138</v>
      </c>
      <c r="AO12" s="34">
        <v>66</v>
      </c>
      <c r="AP12" s="34">
        <v>95</v>
      </c>
      <c r="AQ12" s="34">
        <v>44</v>
      </c>
      <c r="AR12" s="34">
        <v>37</v>
      </c>
      <c r="AS12" s="34">
        <v>105</v>
      </c>
      <c r="AT12" s="34">
        <v>117</v>
      </c>
      <c r="AU12" s="34">
        <v>60</v>
      </c>
      <c r="AV12" s="34">
        <v>0</v>
      </c>
      <c r="AW12" s="34">
        <v>0</v>
      </c>
      <c r="AX12" s="34">
        <v>83</v>
      </c>
      <c r="AY12" s="34">
        <v>51</v>
      </c>
      <c r="AZ12" s="34">
        <v>58</v>
      </c>
      <c r="BA12" s="34">
        <v>0</v>
      </c>
      <c r="BB12" s="34">
        <v>13</v>
      </c>
      <c r="BC12" s="34">
        <v>0</v>
      </c>
      <c r="BD12" s="34">
        <v>0</v>
      </c>
      <c r="BE12" s="34">
        <v>0</v>
      </c>
      <c r="BF12" s="36">
        <f>SUM(AK12:BE12)</f>
        <v>986</v>
      </c>
      <c r="BG12" s="38">
        <f>SUM(BF12,AJ12,V12)</f>
        <v>2202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947</v>
      </c>
      <c r="D14" s="42">
        <f>SUM(D9:D12)</f>
        <v>474</v>
      </c>
      <c r="E14" s="43">
        <f t="shared" si="0"/>
        <v>1421</v>
      </c>
      <c r="F14" s="42">
        <f t="shared" si="5"/>
        <v>976</v>
      </c>
      <c r="G14" s="42">
        <f t="shared" si="5"/>
        <v>1678</v>
      </c>
      <c r="H14" s="42">
        <f t="shared" si="5"/>
        <v>766</v>
      </c>
      <c r="I14" s="42">
        <f t="shared" si="5"/>
        <v>241</v>
      </c>
      <c r="J14" s="42">
        <f t="shared" si="5"/>
        <v>135</v>
      </c>
      <c r="K14" s="42">
        <f t="shared" si="5"/>
        <v>0</v>
      </c>
      <c r="L14" s="43">
        <f t="shared" si="1"/>
        <v>3796</v>
      </c>
      <c r="M14" s="42">
        <f t="shared" si="5"/>
        <v>147</v>
      </c>
      <c r="N14" s="42">
        <f>SUM(N9:N12)</f>
        <v>445</v>
      </c>
      <c r="O14" s="42">
        <f t="shared" si="5"/>
        <v>343</v>
      </c>
      <c r="P14" s="42">
        <f>SUM(P9:P12)</f>
        <v>137</v>
      </c>
      <c r="Q14" s="42">
        <f t="shared" si="5"/>
        <v>234</v>
      </c>
      <c r="R14" s="42">
        <f t="shared" si="5"/>
        <v>234</v>
      </c>
      <c r="S14" s="42">
        <f t="shared" si="5"/>
        <v>328</v>
      </c>
      <c r="T14" s="42">
        <f t="shared" si="5"/>
        <v>219</v>
      </c>
      <c r="U14" s="44">
        <f>SUM(U9:U12)</f>
        <v>2087</v>
      </c>
      <c r="V14" s="45">
        <f t="shared" si="2"/>
        <v>7304</v>
      </c>
      <c r="W14" s="42">
        <f aca="true" t="shared" si="6" ref="W14:AI14">SUM(W9:W12)</f>
        <v>0</v>
      </c>
      <c r="X14" s="42">
        <f>SUM(X9:X12)</f>
        <v>1059</v>
      </c>
      <c r="Y14" s="42">
        <f>SUM(Y9:Y12)</f>
        <v>865</v>
      </c>
      <c r="Z14" s="42">
        <f>SUM(Z9:Z12)</f>
        <v>1129</v>
      </c>
      <c r="AA14" s="44">
        <f t="shared" si="3"/>
        <v>3053</v>
      </c>
      <c r="AB14" s="42">
        <f t="shared" si="6"/>
        <v>0</v>
      </c>
      <c r="AC14" s="42">
        <f t="shared" si="6"/>
        <v>817</v>
      </c>
      <c r="AD14" s="42">
        <f t="shared" si="6"/>
        <v>858</v>
      </c>
      <c r="AE14" s="42">
        <f>SUM(AE9:AE12)</f>
        <v>932</v>
      </c>
      <c r="AF14" s="42">
        <f t="shared" si="6"/>
        <v>1043</v>
      </c>
      <c r="AG14" s="42">
        <f t="shared" si="6"/>
        <v>0</v>
      </c>
      <c r="AH14" s="42">
        <f t="shared" si="6"/>
        <v>0</v>
      </c>
      <c r="AI14" s="42">
        <f t="shared" si="6"/>
        <v>262</v>
      </c>
      <c r="AJ14" s="46">
        <f t="shared" si="4"/>
        <v>6965</v>
      </c>
      <c r="AK14" s="42">
        <f aca="true" t="shared" si="7" ref="AK14:BE14">SUM(AK9:AK12)</f>
        <v>0</v>
      </c>
      <c r="AL14" s="42">
        <f t="shared" si="7"/>
        <v>1391</v>
      </c>
      <c r="AM14" s="42">
        <f t="shared" si="7"/>
        <v>1112</v>
      </c>
      <c r="AN14" s="42">
        <f t="shared" si="7"/>
        <v>1208</v>
      </c>
      <c r="AO14" s="42">
        <f t="shared" si="7"/>
        <v>1032</v>
      </c>
      <c r="AP14" s="42">
        <f t="shared" si="7"/>
        <v>761</v>
      </c>
      <c r="AQ14" s="42">
        <f t="shared" si="7"/>
        <v>695</v>
      </c>
      <c r="AR14" s="42">
        <f t="shared" si="7"/>
        <v>302</v>
      </c>
      <c r="AS14" s="42">
        <f t="shared" si="7"/>
        <v>1937</v>
      </c>
      <c r="AT14" s="42">
        <f t="shared" si="7"/>
        <v>905</v>
      </c>
      <c r="AU14" s="42">
        <f t="shared" si="7"/>
        <v>658</v>
      </c>
      <c r="AV14" s="42">
        <f t="shared" si="7"/>
        <v>0</v>
      </c>
      <c r="AW14" s="42">
        <f t="shared" si="7"/>
        <v>0</v>
      </c>
      <c r="AX14" s="42">
        <f t="shared" si="7"/>
        <v>1254</v>
      </c>
      <c r="AY14" s="42">
        <f t="shared" si="7"/>
        <v>369</v>
      </c>
      <c r="AZ14" s="42">
        <f>SUM(AZ9:AZ12)</f>
        <v>478</v>
      </c>
      <c r="BA14" s="42">
        <f t="shared" si="7"/>
        <v>0</v>
      </c>
      <c r="BB14" s="42">
        <f t="shared" si="7"/>
        <v>160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12262</v>
      </c>
      <c r="BG14" s="47">
        <f>SUM(BF14,AJ14,V14)</f>
        <v>26531</v>
      </c>
    </row>
    <row r="15" spans="1:59" s="31" customFormat="1" ht="15" customHeight="1">
      <c r="A15" s="25" t="s">
        <v>62</v>
      </c>
      <c r="B15" s="33" t="s">
        <v>57</v>
      </c>
      <c r="C15" s="34">
        <v>682</v>
      </c>
      <c r="D15" s="34">
        <v>335</v>
      </c>
      <c r="E15" s="35">
        <f t="shared" si="0"/>
        <v>1017</v>
      </c>
      <c r="F15" s="34">
        <v>530</v>
      </c>
      <c r="G15" s="34">
        <v>1169</v>
      </c>
      <c r="H15" s="34">
        <v>779</v>
      </c>
      <c r="I15" s="34">
        <v>585</v>
      </c>
      <c r="J15" s="34">
        <v>77</v>
      </c>
      <c r="K15" s="34">
        <v>0</v>
      </c>
      <c r="L15" s="35">
        <f t="shared" si="1"/>
        <v>3140</v>
      </c>
      <c r="M15" s="34">
        <v>146</v>
      </c>
      <c r="N15" s="34">
        <v>405</v>
      </c>
      <c r="O15" s="34">
        <v>340</v>
      </c>
      <c r="P15" s="34">
        <v>130</v>
      </c>
      <c r="Q15" s="34">
        <v>109</v>
      </c>
      <c r="R15" s="34">
        <v>225</v>
      </c>
      <c r="S15" s="34">
        <v>147</v>
      </c>
      <c r="T15" s="34">
        <v>280</v>
      </c>
      <c r="U15" s="35">
        <f>SUM(M15:T15)</f>
        <v>1782</v>
      </c>
      <c r="V15" s="36">
        <f t="shared" si="2"/>
        <v>5939</v>
      </c>
      <c r="W15" s="34">
        <v>0</v>
      </c>
      <c r="X15" s="34">
        <v>804</v>
      </c>
      <c r="Y15" s="34">
        <v>726</v>
      </c>
      <c r="Z15" s="34">
        <v>943</v>
      </c>
      <c r="AA15" s="37">
        <f t="shared" si="3"/>
        <v>2473</v>
      </c>
      <c r="AB15" s="34">
        <v>0</v>
      </c>
      <c r="AC15" s="34">
        <v>585</v>
      </c>
      <c r="AD15" s="34">
        <v>520</v>
      </c>
      <c r="AE15" s="34">
        <v>746</v>
      </c>
      <c r="AF15" s="34">
        <v>365</v>
      </c>
      <c r="AG15" s="34">
        <v>0</v>
      </c>
      <c r="AH15" s="34">
        <v>0</v>
      </c>
      <c r="AI15" s="34">
        <v>188</v>
      </c>
      <c r="AJ15" s="36">
        <f t="shared" si="4"/>
        <v>4877</v>
      </c>
      <c r="AK15" s="34">
        <v>0</v>
      </c>
      <c r="AL15" s="34">
        <v>767</v>
      </c>
      <c r="AM15" s="34">
        <v>586</v>
      </c>
      <c r="AN15" s="34">
        <v>573</v>
      </c>
      <c r="AO15" s="34">
        <v>282</v>
      </c>
      <c r="AP15" s="34">
        <v>517</v>
      </c>
      <c r="AQ15" s="34">
        <v>487</v>
      </c>
      <c r="AR15" s="34">
        <v>132</v>
      </c>
      <c r="AS15" s="34">
        <v>639</v>
      </c>
      <c r="AT15" s="34">
        <v>699</v>
      </c>
      <c r="AU15" s="34">
        <v>404</v>
      </c>
      <c r="AV15" s="34">
        <v>0</v>
      </c>
      <c r="AW15" s="34">
        <v>0</v>
      </c>
      <c r="AX15" s="34">
        <v>304</v>
      </c>
      <c r="AY15" s="34">
        <v>199</v>
      </c>
      <c r="AZ15" s="34">
        <v>249</v>
      </c>
      <c r="BA15" s="34">
        <v>0</v>
      </c>
      <c r="BB15" s="34">
        <v>74</v>
      </c>
      <c r="BC15" s="34">
        <v>0</v>
      </c>
      <c r="BD15" s="34">
        <v>0</v>
      </c>
      <c r="BE15" s="34">
        <v>0</v>
      </c>
      <c r="BF15" s="36">
        <f>SUM(AK15:BE15)</f>
        <v>5912</v>
      </c>
      <c r="BG15" s="38">
        <f>SUM(BF15,AJ15,V15)</f>
        <v>16728</v>
      </c>
    </row>
    <row r="16" spans="1:59" s="31" customFormat="1" ht="15" customHeight="1">
      <c r="A16" s="32"/>
      <c r="B16" s="33" t="s">
        <v>58</v>
      </c>
      <c r="C16" s="34">
        <v>0</v>
      </c>
      <c r="D16" s="34">
        <v>0</v>
      </c>
      <c r="E16" s="35">
        <f t="shared" si="0"/>
        <v>0</v>
      </c>
      <c r="F16" s="34">
        <v>0</v>
      </c>
      <c r="G16" s="34">
        <v>2</v>
      </c>
      <c r="H16" s="34">
        <v>0</v>
      </c>
      <c r="I16" s="34">
        <v>0</v>
      </c>
      <c r="J16" s="34">
        <v>1</v>
      </c>
      <c r="K16" s="34">
        <v>0</v>
      </c>
      <c r="L16" s="35">
        <f t="shared" si="1"/>
        <v>3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f>SUM(M16:T16)</f>
        <v>0</v>
      </c>
      <c r="V16" s="36">
        <f t="shared" si="2"/>
        <v>3</v>
      </c>
      <c r="W16" s="34">
        <v>0</v>
      </c>
      <c r="X16" s="34">
        <v>0</v>
      </c>
      <c r="Y16" s="34">
        <v>4</v>
      </c>
      <c r="Z16" s="34">
        <v>1</v>
      </c>
      <c r="AA16" s="37">
        <f t="shared" si="3"/>
        <v>5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5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1</v>
      </c>
      <c r="AQ16" s="34">
        <v>0</v>
      </c>
      <c r="AR16" s="34">
        <v>0</v>
      </c>
      <c r="AS16" s="34">
        <v>1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2</v>
      </c>
      <c r="BG16" s="38">
        <f>SUM(BF16,AJ16,V16)</f>
        <v>10</v>
      </c>
    </row>
    <row r="17" spans="1:59" s="49" customFormat="1" ht="15" customHeight="1">
      <c r="A17" s="32"/>
      <c r="B17" s="33" t="s">
        <v>59</v>
      </c>
      <c r="C17" s="34">
        <v>110</v>
      </c>
      <c r="D17" s="34">
        <v>43</v>
      </c>
      <c r="E17" s="35">
        <f t="shared" si="0"/>
        <v>153</v>
      </c>
      <c r="F17" s="34">
        <v>69</v>
      </c>
      <c r="G17" s="34">
        <v>99</v>
      </c>
      <c r="H17" s="34">
        <v>61</v>
      </c>
      <c r="I17" s="34">
        <v>65</v>
      </c>
      <c r="J17" s="34">
        <v>12</v>
      </c>
      <c r="K17" s="34">
        <v>0</v>
      </c>
      <c r="L17" s="35">
        <f t="shared" si="1"/>
        <v>306</v>
      </c>
      <c r="M17" s="34">
        <v>32</v>
      </c>
      <c r="N17" s="34">
        <v>54</v>
      </c>
      <c r="O17" s="34">
        <v>40</v>
      </c>
      <c r="P17" s="34">
        <v>30</v>
      </c>
      <c r="Q17" s="34">
        <v>28</v>
      </c>
      <c r="R17" s="34">
        <v>33</v>
      </c>
      <c r="S17" s="34">
        <v>39</v>
      </c>
      <c r="T17" s="34">
        <v>23</v>
      </c>
      <c r="U17" s="35">
        <f>SUM(M17:T17)</f>
        <v>279</v>
      </c>
      <c r="V17" s="36">
        <f t="shared" si="2"/>
        <v>738</v>
      </c>
      <c r="W17" s="34">
        <v>0</v>
      </c>
      <c r="X17" s="34">
        <v>105</v>
      </c>
      <c r="Y17" s="34">
        <v>139</v>
      </c>
      <c r="Z17" s="34">
        <v>126</v>
      </c>
      <c r="AA17" s="37">
        <f t="shared" si="3"/>
        <v>370</v>
      </c>
      <c r="AB17" s="34">
        <v>0</v>
      </c>
      <c r="AC17" s="34">
        <v>98</v>
      </c>
      <c r="AD17" s="34">
        <v>68</v>
      </c>
      <c r="AE17" s="34">
        <v>106</v>
      </c>
      <c r="AF17" s="34">
        <v>55</v>
      </c>
      <c r="AG17" s="34">
        <v>0</v>
      </c>
      <c r="AH17" s="34">
        <v>0</v>
      </c>
      <c r="AI17" s="34">
        <v>30</v>
      </c>
      <c r="AJ17" s="36">
        <f t="shared" si="4"/>
        <v>727</v>
      </c>
      <c r="AK17" s="34">
        <v>0</v>
      </c>
      <c r="AL17" s="34">
        <v>145</v>
      </c>
      <c r="AM17" s="34">
        <v>83</v>
      </c>
      <c r="AN17" s="34">
        <v>40</v>
      </c>
      <c r="AO17" s="34">
        <v>33</v>
      </c>
      <c r="AP17" s="34">
        <v>73</v>
      </c>
      <c r="AQ17" s="34">
        <v>57</v>
      </c>
      <c r="AR17" s="34">
        <v>36</v>
      </c>
      <c r="AS17" s="34">
        <v>86</v>
      </c>
      <c r="AT17" s="34">
        <v>97</v>
      </c>
      <c r="AU17" s="34">
        <v>58</v>
      </c>
      <c r="AV17" s="34">
        <v>0</v>
      </c>
      <c r="AW17" s="34">
        <v>0</v>
      </c>
      <c r="AX17" s="34">
        <v>42</v>
      </c>
      <c r="AY17" s="34">
        <v>34</v>
      </c>
      <c r="AZ17" s="34">
        <v>38</v>
      </c>
      <c r="BA17" s="34">
        <v>0</v>
      </c>
      <c r="BB17" s="34">
        <v>19</v>
      </c>
      <c r="BC17" s="34">
        <v>0</v>
      </c>
      <c r="BD17" s="34">
        <v>0</v>
      </c>
      <c r="BE17" s="34">
        <v>0</v>
      </c>
      <c r="BF17" s="36">
        <f>SUM(AK17:BE17)</f>
        <v>841</v>
      </c>
      <c r="BG17" s="38">
        <f>SUM(BF17,AJ17,V17)</f>
        <v>2306</v>
      </c>
    </row>
    <row r="18" spans="1:59" s="31" customFormat="1" ht="15" customHeight="1">
      <c r="A18" s="32"/>
      <c r="B18" s="33" t="s">
        <v>60</v>
      </c>
      <c r="C18" s="34">
        <v>101</v>
      </c>
      <c r="D18" s="34">
        <v>46</v>
      </c>
      <c r="E18" s="35">
        <f t="shared" si="0"/>
        <v>147</v>
      </c>
      <c r="F18" s="34">
        <v>90</v>
      </c>
      <c r="G18" s="34">
        <v>130</v>
      </c>
      <c r="H18" s="34">
        <v>111</v>
      </c>
      <c r="I18" s="34">
        <v>87</v>
      </c>
      <c r="J18" s="34">
        <v>18</v>
      </c>
      <c r="K18" s="34">
        <v>0</v>
      </c>
      <c r="L18" s="35">
        <f t="shared" si="1"/>
        <v>436</v>
      </c>
      <c r="M18" s="34">
        <v>26</v>
      </c>
      <c r="N18" s="34">
        <v>50</v>
      </c>
      <c r="O18" s="34">
        <v>47</v>
      </c>
      <c r="P18" s="34">
        <v>21</v>
      </c>
      <c r="Q18" s="34">
        <v>53</v>
      </c>
      <c r="R18" s="34">
        <v>70</v>
      </c>
      <c r="S18" s="34">
        <v>52</v>
      </c>
      <c r="T18" s="34">
        <v>55</v>
      </c>
      <c r="U18" s="35">
        <f>SUM(M18:T18)</f>
        <v>374</v>
      </c>
      <c r="V18" s="36">
        <f t="shared" si="2"/>
        <v>957</v>
      </c>
      <c r="W18" s="34">
        <v>0</v>
      </c>
      <c r="X18" s="34">
        <v>63</v>
      </c>
      <c r="Y18" s="34">
        <v>43</v>
      </c>
      <c r="Z18" s="34">
        <v>86</v>
      </c>
      <c r="AA18" s="37">
        <f t="shared" si="3"/>
        <v>192</v>
      </c>
      <c r="AB18" s="34">
        <v>0</v>
      </c>
      <c r="AC18" s="34">
        <v>82</v>
      </c>
      <c r="AD18" s="34">
        <v>54</v>
      </c>
      <c r="AE18" s="34">
        <v>67</v>
      </c>
      <c r="AF18" s="34">
        <v>81</v>
      </c>
      <c r="AG18" s="34">
        <v>0</v>
      </c>
      <c r="AH18" s="34">
        <v>0</v>
      </c>
      <c r="AI18" s="34">
        <v>36</v>
      </c>
      <c r="AJ18" s="36">
        <f t="shared" si="4"/>
        <v>512</v>
      </c>
      <c r="AK18" s="34">
        <v>0</v>
      </c>
      <c r="AL18" s="34">
        <v>46</v>
      </c>
      <c r="AM18" s="34">
        <v>36</v>
      </c>
      <c r="AN18" s="34">
        <v>61</v>
      </c>
      <c r="AO18" s="34">
        <v>23</v>
      </c>
      <c r="AP18" s="34">
        <v>104</v>
      </c>
      <c r="AQ18" s="34">
        <v>38</v>
      </c>
      <c r="AR18" s="34">
        <v>30</v>
      </c>
      <c r="AS18" s="34">
        <v>93</v>
      </c>
      <c r="AT18" s="34">
        <v>109</v>
      </c>
      <c r="AU18" s="34">
        <v>64</v>
      </c>
      <c r="AV18" s="34">
        <v>0</v>
      </c>
      <c r="AW18" s="34">
        <v>0</v>
      </c>
      <c r="AX18" s="34">
        <v>40</v>
      </c>
      <c r="AY18" s="34">
        <v>54</v>
      </c>
      <c r="AZ18" s="34">
        <v>41</v>
      </c>
      <c r="BA18" s="34">
        <v>0</v>
      </c>
      <c r="BB18" s="34">
        <v>23</v>
      </c>
      <c r="BC18" s="34">
        <v>0</v>
      </c>
      <c r="BD18" s="34">
        <v>0</v>
      </c>
      <c r="BE18" s="34">
        <v>0</v>
      </c>
      <c r="BF18" s="36">
        <f>SUM(AK18:BE18)</f>
        <v>762</v>
      </c>
      <c r="BG18" s="38">
        <f>SUM(BF18,AJ18,V18)</f>
        <v>2231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893</v>
      </c>
      <c r="D20" s="42">
        <f>SUM(D15:D18)</f>
        <v>424</v>
      </c>
      <c r="E20" s="43">
        <f t="shared" si="0"/>
        <v>1317</v>
      </c>
      <c r="F20" s="42">
        <f t="shared" si="8"/>
        <v>689</v>
      </c>
      <c r="G20" s="42">
        <f t="shared" si="8"/>
        <v>1400</v>
      </c>
      <c r="H20" s="42">
        <f t="shared" si="8"/>
        <v>951</v>
      </c>
      <c r="I20" s="42">
        <f t="shared" si="8"/>
        <v>737</v>
      </c>
      <c r="J20" s="42">
        <f t="shared" si="8"/>
        <v>108</v>
      </c>
      <c r="K20" s="42">
        <f t="shared" si="8"/>
        <v>0</v>
      </c>
      <c r="L20" s="43">
        <f t="shared" si="1"/>
        <v>3885</v>
      </c>
      <c r="M20" s="42">
        <f t="shared" si="8"/>
        <v>204</v>
      </c>
      <c r="N20" s="42">
        <f>SUM(N15:N18)</f>
        <v>509</v>
      </c>
      <c r="O20" s="42">
        <f t="shared" si="8"/>
        <v>427</v>
      </c>
      <c r="P20" s="42">
        <f>SUM(P15:P18)</f>
        <v>181</v>
      </c>
      <c r="Q20" s="42">
        <f t="shared" si="8"/>
        <v>190</v>
      </c>
      <c r="R20" s="42">
        <f t="shared" si="8"/>
        <v>328</v>
      </c>
      <c r="S20" s="42">
        <f t="shared" si="8"/>
        <v>238</v>
      </c>
      <c r="T20" s="42">
        <f t="shared" si="8"/>
        <v>358</v>
      </c>
      <c r="U20" s="44">
        <f>SUM(U15:U18)</f>
        <v>2435</v>
      </c>
      <c r="V20" s="45">
        <f t="shared" si="2"/>
        <v>7637</v>
      </c>
      <c r="W20" s="42">
        <f aca="true" t="shared" si="9" ref="W20:AI20">SUM(W15:W18)</f>
        <v>0</v>
      </c>
      <c r="X20" s="42">
        <f>SUM(X15:X18)</f>
        <v>972</v>
      </c>
      <c r="Y20" s="42">
        <f>SUM(Y15:Y18)</f>
        <v>912</v>
      </c>
      <c r="Z20" s="42">
        <f>SUM(Z15:Z18)</f>
        <v>1156</v>
      </c>
      <c r="AA20" s="44">
        <f t="shared" si="3"/>
        <v>3040</v>
      </c>
      <c r="AB20" s="42">
        <f t="shared" si="9"/>
        <v>0</v>
      </c>
      <c r="AC20" s="42">
        <f t="shared" si="9"/>
        <v>765</v>
      </c>
      <c r="AD20" s="42">
        <f t="shared" si="9"/>
        <v>642</v>
      </c>
      <c r="AE20" s="42">
        <f>SUM(AE15:AE18)</f>
        <v>919</v>
      </c>
      <c r="AF20" s="42">
        <f t="shared" si="9"/>
        <v>501</v>
      </c>
      <c r="AG20" s="42">
        <f t="shared" si="9"/>
        <v>0</v>
      </c>
      <c r="AH20" s="42">
        <f t="shared" si="9"/>
        <v>0</v>
      </c>
      <c r="AI20" s="42">
        <f t="shared" si="9"/>
        <v>254</v>
      </c>
      <c r="AJ20" s="46">
        <f t="shared" si="4"/>
        <v>6121</v>
      </c>
      <c r="AK20" s="42">
        <f aca="true" t="shared" si="10" ref="AK20:BE20">SUM(AK15:AK18)</f>
        <v>0</v>
      </c>
      <c r="AL20" s="42">
        <f t="shared" si="10"/>
        <v>958</v>
      </c>
      <c r="AM20" s="42">
        <f t="shared" si="10"/>
        <v>705</v>
      </c>
      <c r="AN20" s="42">
        <f t="shared" si="10"/>
        <v>674</v>
      </c>
      <c r="AO20" s="42">
        <f t="shared" si="10"/>
        <v>338</v>
      </c>
      <c r="AP20" s="42">
        <f t="shared" si="10"/>
        <v>695</v>
      </c>
      <c r="AQ20" s="42">
        <f t="shared" si="10"/>
        <v>582</v>
      </c>
      <c r="AR20" s="42">
        <f t="shared" si="10"/>
        <v>198</v>
      </c>
      <c r="AS20" s="42">
        <f t="shared" si="10"/>
        <v>819</v>
      </c>
      <c r="AT20" s="42">
        <f t="shared" si="10"/>
        <v>905</v>
      </c>
      <c r="AU20" s="42">
        <f t="shared" si="10"/>
        <v>526</v>
      </c>
      <c r="AV20" s="42">
        <f t="shared" si="10"/>
        <v>0</v>
      </c>
      <c r="AW20" s="42">
        <f t="shared" si="10"/>
        <v>0</v>
      </c>
      <c r="AX20" s="42">
        <f t="shared" si="10"/>
        <v>386</v>
      </c>
      <c r="AY20" s="42">
        <f t="shared" si="10"/>
        <v>287</v>
      </c>
      <c r="AZ20" s="42">
        <f>SUM(AZ15:AZ18)</f>
        <v>328</v>
      </c>
      <c r="BA20" s="42">
        <f t="shared" si="10"/>
        <v>0</v>
      </c>
      <c r="BB20" s="42">
        <f t="shared" si="10"/>
        <v>116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7517</v>
      </c>
      <c r="BG20" s="47">
        <f>SUM(BF20,AJ20,V20)</f>
        <v>21275</v>
      </c>
    </row>
    <row r="21" spans="1:59" s="31" customFormat="1" ht="15" customHeight="1">
      <c r="A21" s="25" t="s">
        <v>63</v>
      </c>
      <c r="B21" s="33" t="s">
        <v>57</v>
      </c>
      <c r="C21" s="34">
        <v>47</v>
      </c>
      <c r="D21" s="34">
        <v>13</v>
      </c>
      <c r="E21" s="35">
        <f t="shared" si="0"/>
        <v>60</v>
      </c>
      <c r="F21" s="34">
        <v>25</v>
      </c>
      <c r="G21" s="34">
        <v>68</v>
      </c>
      <c r="H21" s="34">
        <v>30</v>
      </c>
      <c r="I21" s="34">
        <v>11</v>
      </c>
      <c r="J21" s="34">
        <v>5</v>
      </c>
      <c r="K21" s="34">
        <v>0</v>
      </c>
      <c r="L21" s="35">
        <f t="shared" si="1"/>
        <v>139</v>
      </c>
      <c r="M21" s="34">
        <v>3</v>
      </c>
      <c r="N21" s="34">
        <v>22</v>
      </c>
      <c r="O21" s="34">
        <v>33</v>
      </c>
      <c r="P21" s="34">
        <v>0</v>
      </c>
      <c r="Q21" s="34">
        <v>4</v>
      </c>
      <c r="R21" s="34">
        <v>5</v>
      </c>
      <c r="S21" s="34">
        <v>5</v>
      </c>
      <c r="T21" s="34">
        <v>6</v>
      </c>
      <c r="U21" s="35">
        <f>SUM(M21:T21)</f>
        <v>78</v>
      </c>
      <c r="V21" s="36">
        <f t="shared" si="2"/>
        <v>277</v>
      </c>
      <c r="W21" s="34">
        <v>0</v>
      </c>
      <c r="X21" s="34">
        <v>36</v>
      </c>
      <c r="Y21" s="34">
        <v>92</v>
      </c>
      <c r="Z21" s="34">
        <v>49</v>
      </c>
      <c r="AA21" s="37">
        <f t="shared" si="3"/>
        <v>177</v>
      </c>
      <c r="AB21" s="34">
        <v>0</v>
      </c>
      <c r="AC21" s="34">
        <v>45</v>
      </c>
      <c r="AD21" s="34">
        <v>48</v>
      </c>
      <c r="AE21" s="34">
        <v>54</v>
      </c>
      <c r="AF21" s="34">
        <v>4</v>
      </c>
      <c r="AG21" s="34">
        <v>0</v>
      </c>
      <c r="AH21" s="34">
        <v>0</v>
      </c>
      <c r="AI21" s="34">
        <v>13</v>
      </c>
      <c r="AJ21" s="36">
        <f t="shared" si="4"/>
        <v>341</v>
      </c>
      <c r="AK21" s="34">
        <v>0</v>
      </c>
      <c r="AL21" s="34">
        <v>32</v>
      </c>
      <c r="AM21" s="34">
        <v>14</v>
      </c>
      <c r="AN21" s="34">
        <v>10</v>
      </c>
      <c r="AO21" s="34">
        <v>14</v>
      </c>
      <c r="AP21" s="34">
        <v>16</v>
      </c>
      <c r="AQ21" s="34">
        <v>16</v>
      </c>
      <c r="AR21" s="34">
        <v>6</v>
      </c>
      <c r="AS21" s="34">
        <v>16</v>
      </c>
      <c r="AT21" s="34">
        <v>39</v>
      </c>
      <c r="AU21" s="34">
        <v>15</v>
      </c>
      <c r="AV21" s="34">
        <v>0</v>
      </c>
      <c r="AW21" s="34">
        <v>0</v>
      </c>
      <c r="AX21" s="34">
        <v>3</v>
      </c>
      <c r="AY21" s="34">
        <v>5</v>
      </c>
      <c r="AZ21" s="34">
        <v>14</v>
      </c>
      <c r="BA21" s="34">
        <v>0</v>
      </c>
      <c r="BB21" s="34">
        <v>4</v>
      </c>
      <c r="BC21" s="34">
        <v>0</v>
      </c>
      <c r="BD21" s="34">
        <v>0</v>
      </c>
      <c r="BE21" s="34">
        <v>0</v>
      </c>
      <c r="BF21" s="36">
        <f>SUM(AK21:BE21)</f>
        <v>204</v>
      </c>
      <c r="BG21" s="38">
        <f>SUM(BF21,AJ21,V21)</f>
        <v>822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26</v>
      </c>
      <c r="D23" s="34">
        <v>5</v>
      </c>
      <c r="E23" s="35">
        <f t="shared" si="0"/>
        <v>31</v>
      </c>
      <c r="F23" s="34">
        <v>6</v>
      </c>
      <c r="G23" s="34">
        <v>11</v>
      </c>
      <c r="H23" s="34">
        <v>3</v>
      </c>
      <c r="I23" s="34">
        <v>0</v>
      </c>
      <c r="J23" s="34">
        <v>0</v>
      </c>
      <c r="K23" s="34">
        <v>0</v>
      </c>
      <c r="L23" s="35">
        <f t="shared" si="1"/>
        <v>20</v>
      </c>
      <c r="M23" s="34">
        <v>1</v>
      </c>
      <c r="N23" s="34">
        <v>6</v>
      </c>
      <c r="O23" s="34">
        <v>9</v>
      </c>
      <c r="P23" s="34">
        <v>0</v>
      </c>
      <c r="Q23" s="34">
        <v>2</v>
      </c>
      <c r="R23" s="34">
        <v>2</v>
      </c>
      <c r="S23" s="34">
        <v>1</v>
      </c>
      <c r="T23" s="34">
        <v>2</v>
      </c>
      <c r="U23" s="35">
        <f>SUM(M23:T23)</f>
        <v>23</v>
      </c>
      <c r="V23" s="36">
        <f t="shared" si="2"/>
        <v>74</v>
      </c>
      <c r="W23" s="34">
        <v>0</v>
      </c>
      <c r="X23" s="34">
        <v>23</v>
      </c>
      <c r="Y23" s="34">
        <v>12</v>
      </c>
      <c r="Z23" s="34">
        <v>10</v>
      </c>
      <c r="AA23" s="37">
        <f t="shared" si="3"/>
        <v>45</v>
      </c>
      <c r="AB23" s="34">
        <v>0</v>
      </c>
      <c r="AC23" s="34">
        <v>3</v>
      </c>
      <c r="AD23" s="34">
        <v>5</v>
      </c>
      <c r="AE23" s="34">
        <v>5</v>
      </c>
      <c r="AF23" s="34">
        <v>3</v>
      </c>
      <c r="AG23" s="34">
        <v>0</v>
      </c>
      <c r="AH23" s="34">
        <v>0</v>
      </c>
      <c r="AI23" s="34">
        <v>1</v>
      </c>
      <c r="AJ23" s="36">
        <f t="shared" si="4"/>
        <v>62</v>
      </c>
      <c r="AK23" s="34">
        <v>0</v>
      </c>
      <c r="AL23" s="34">
        <v>2</v>
      </c>
      <c r="AM23" s="34">
        <v>2</v>
      </c>
      <c r="AN23" s="34">
        <v>1</v>
      </c>
      <c r="AO23" s="34">
        <v>3</v>
      </c>
      <c r="AP23" s="34">
        <v>2</v>
      </c>
      <c r="AQ23" s="34">
        <v>1</v>
      </c>
      <c r="AR23" s="34">
        <v>0</v>
      </c>
      <c r="AS23" s="34">
        <v>1</v>
      </c>
      <c r="AT23" s="34">
        <v>3</v>
      </c>
      <c r="AU23" s="34">
        <v>1</v>
      </c>
      <c r="AV23" s="34">
        <v>0</v>
      </c>
      <c r="AW23" s="34">
        <v>0</v>
      </c>
      <c r="AX23" s="34">
        <v>1</v>
      </c>
      <c r="AY23" s="34">
        <v>0</v>
      </c>
      <c r="AZ23" s="34">
        <v>1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18</v>
      </c>
      <c r="BG23" s="38">
        <f>SUM(BF23,AJ23,V23)</f>
        <v>154</v>
      </c>
    </row>
    <row r="24" spans="1:59" s="31" customFormat="1" ht="15" customHeight="1">
      <c r="A24" s="32"/>
      <c r="B24" s="33" t="s">
        <v>60</v>
      </c>
      <c r="C24" s="34">
        <v>1</v>
      </c>
      <c r="D24" s="34">
        <v>0</v>
      </c>
      <c r="E24" s="35">
        <f t="shared" si="0"/>
        <v>1</v>
      </c>
      <c r="F24" s="34">
        <v>4</v>
      </c>
      <c r="G24" s="34">
        <v>7</v>
      </c>
      <c r="H24" s="34">
        <v>6</v>
      </c>
      <c r="I24" s="34">
        <v>2</v>
      </c>
      <c r="J24" s="34">
        <v>3</v>
      </c>
      <c r="K24" s="34">
        <v>0</v>
      </c>
      <c r="L24" s="35">
        <f t="shared" si="1"/>
        <v>22</v>
      </c>
      <c r="M24" s="34">
        <v>0</v>
      </c>
      <c r="N24" s="34">
        <v>1</v>
      </c>
      <c r="O24" s="34">
        <v>4</v>
      </c>
      <c r="P24" s="34">
        <v>0</v>
      </c>
      <c r="Q24" s="34">
        <v>3</v>
      </c>
      <c r="R24" s="34">
        <v>0</v>
      </c>
      <c r="S24" s="34">
        <v>3</v>
      </c>
      <c r="T24" s="34">
        <v>1</v>
      </c>
      <c r="U24" s="35">
        <f>SUM(M24:T24)</f>
        <v>12</v>
      </c>
      <c r="V24" s="36">
        <f t="shared" si="2"/>
        <v>35</v>
      </c>
      <c r="W24" s="34">
        <v>0</v>
      </c>
      <c r="X24" s="34">
        <v>1</v>
      </c>
      <c r="Y24" s="34">
        <v>7</v>
      </c>
      <c r="Z24" s="34">
        <v>3</v>
      </c>
      <c r="AA24" s="37">
        <f t="shared" si="3"/>
        <v>11</v>
      </c>
      <c r="AB24" s="34">
        <v>0</v>
      </c>
      <c r="AC24" s="34">
        <v>1</v>
      </c>
      <c r="AD24" s="34">
        <v>3</v>
      </c>
      <c r="AE24" s="34">
        <v>4</v>
      </c>
      <c r="AF24" s="34">
        <v>0</v>
      </c>
      <c r="AG24" s="34">
        <v>0</v>
      </c>
      <c r="AH24" s="34">
        <v>0</v>
      </c>
      <c r="AI24" s="34">
        <v>2</v>
      </c>
      <c r="AJ24" s="36">
        <f t="shared" si="4"/>
        <v>21</v>
      </c>
      <c r="AK24" s="34">
        <v>0</v>
      </c>
      <c r="AL24" s="34">
        <v>0</v>
      </c>
      <c r="AM24" s="34">
        <v>1</v>
      </c>
      <c r="AN24" s="34">
        <v>0</v>
      </c>
      <c r="AO24" s="34">
        <v>0</v>
      </c>
      <c r="AP24" s="34">
        <v>1</v>
      </c>
      <c r="AQ24" s="34">
        <v>0</v>
      </c>
      <c r="AR24" s="34">
        <v>0</v>
      </c>
      <c r="AS24" s="34">
        <v>0</v>
      </c>
      <c r="AT24" s="34">
        <v>1</v>
      </c>
      <c r="AU24" s="34">
        <v>0</v>
      </c>
      <c r="AV24" s="34">
        <v>0</v>
      </c>
      <c r="AW24" s="34">
        <v>0</v>
      </c>
      <c r="AX24" s="34">
        <v>2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5</v>
      </c>
      <c r="BG24" s="38">
        <f>SUM(BF24,AJ24,V24)</f>
        <v>61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74</v>
      </c>
      <c r="D26" s="42">
        <f>SUM(D21:D24)</f>
        <v>18</v>
      </c>
      <c r="E26" s="43">
        <f t="shared" si="0"/>
        <v>92</v>
      </c>
      <c r="F26" s="42">
        <f t="shared" si="11"/>
        <v>35</v>
      </c>
      <c r="G26" s="42">
        <f t="shared" si="11"/>
        <v>86</v>
      </c>
      <c r="H26" s="42">
        <f t="shared" si="11"/>
        <v>39</v>
      </c>
      <c r="I26" s="42">
        <f t="shared" si="11"/>
        <v>13</v>
      </c>
      <c r="J26" s="42">
        <f t="shared" si="11"/>
        <v>8</v>
      </c>
      <c r="K26" s="42">
        <f t="shared" si="11"/>
        <v>0</v>
      </c>
      <c r="L26" s="43">
        <f t="shared" si="1"/>
        <v>181</v>
      </c>
      <c r="M26" s="42">
        <f t="shared" si="11"/>
        <v>4</v>
      </c>
      <c r="N26" s="42">
        <f>SUM(N21:N24)</f>
        <v>29</v>
      </c>
      <c r="O26" s="42">
        <f t="shared" si="11"/>
        <v>46</v>
      </c>
      <c r="P26" s="42">
        <f>SUM(P21:P24)</f>
        <v>0</v>
      </c>
      <c r="Q26" s="42">
        <f t="shared" si="11"/>
        <v>9</v>
      </c>
      <c r="R26" s="42">
        <f t="shared" si="11"/>
        <v>7</v>
      </c>
      <c r="S26" s="42">
        <f t="shared" si="11"/>
        <v>9</v>
      </c>
      <c r="T26" s="42">
        <f t="shared" si="11"/>
        <v>9</v>
      </c>
      <c r="U26" s="44">
        <f>SUM(U21:U24)</f>
        <v>113</v>
      </c>
      <c r="V26" s="45">
        <f t="shared" si="2"/>
        <v>386</v>
      </c>
      <c r="W26" s="42">
        <f aca="true" t="shared" si="12" ref="W26:AI26">SUM(W21:W24)</f>
        <v>0</v>
      </c>
      <c r="X26" s="42">
        <f>SUM(X21:X24)</f>
        <v>60</v>
      </c>
      <c r="Y26" s="42">
        <f>SUM(Y21:Y24)</f>
        <v>111</v>
      </c>
      <c r="Z26" s="42">
        <f>SUM(Z21:Z24)</f>
        <v>62</v>
      </c>
      <c r="AA26" s="44">
        <f t="shared" si="3"/>
        <v>233</v>
      </c>
      <c r="AB26" s="42">
        <f t="shared" si="12"/>
        <v>0</v>
      </c>
      <c r="AC26" s="42">
        <f t="shared" si="12"/>
        <v>49</v>
      </c>
      <c r="AD26" s="42">
        <f t="shared" si="12"/>
        <v>56</v>
      </c>
      <c r="AE26" s="42">
        <f>SUM(AE21:AE24)</f>
        <v>63</v>
      </c>
      <c r="AF26" s="42">
        <f t="shared" si="12"/>
        <v>7</v>
      </c>
      <c r="AG26" s="42">
        <f t="shared" si="12"/>
        <v>0</v>
      </c>
      <c r="AH26" s="42">
        <f t="shared" si="12"/>
        <v>0</v>
      </c>
      <c r="AI26" s="42">
        <f t="shared" si="12"/>
        <v>16</v>
      </c>
      <c r="AJ26" s="46">
        <f t="shared" si="4"/>
        <v>424</v>
      </c>
      <c r="AK26" s="42">
        <f aca="true" t="shared" si="13" ref="AK26:BE26">SUM(AK21:AK24)</f>
        <v>0</v>
      </c>
      <c r="AL26" s="42">
        <f t="shared" si="13"/>
        <v>34</v>
      </c>
      <c r="AM26" s="42">
        <f t="shared" si="13"/>
        <v>17</v>
      </c>
      <c r="AN26" s="42">
        <f t="shared" si="13"/>
        <v>11</v>
      </c>
      <c r="AO26" s="42">
        <f t="shared" si="13"/>
        <v>17</v>
      </c>
      <c r="AP26" s="42">
        <f t="shared" si="13"/>
        <v>19</v>
      </c>
      <c r="AQ26" s="42">
        <f t="shared" si="13"/>
        <v>17</v>
      </c>
      <c r="AR26" s="42">
        <f t="shared" si="13"/>
        <v>6</v>
      </c>
      <c r="AS26" s="42">
        <f t="shared" si="13"/>
        <v>17</v>
      </c>
      <c r="AT26" s="42">
        <f t="shared" si="13"/>
        <v>43</v>
      </c>
      <c r="AU26" s="42">
        <f t="shared" si="13"/>
        <v>16</v>
      </c>
      <c r="AV26" s="42">
        <f t="shared" si="13"/>
        <v>0</v>
      </c>
      <c r="AW26" s="42">
        <f t="shared" si="13"/>
        <v>0</v>
      </c>
      <c r="AX26" s="42">
        <f t="shared" si="13"/>
        <v>6</v>
      </c>
      <c r="AY26" s="42">
        <f t="shared" si="13"/>
        <v>5</v>
      </c>
      <c r="AZ26" s="42">
        <f>SUM(AZ21:AZ24)</f>
        <v>15</v>
      </c>
      <c r="BA26" s="42">
        <f t="shared" si="13"/>
        <v>0</v>
      </c>
      <c r="BB26" s="42">
        <f t="shared" si="13"/>
        <v>4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227</v>
      </c>
      <c r="BG26" s="47">
        <f>SUM(BF26,AJ26,V26)</f>
        <v>1037</v>
      </c>
    </row>
    <row r="27" spans="1:59" s="49" customFormat="1" ht="15" customHeight="1">
      <c r="A27" s="25" t="s">
        <v>64</v>
      </c>
      <c r="B27" s="33" t="s">
        <v>57</v>
      </c>
      <c r="C27" s="34">
        <v>19</v>
      </c>
      <c r="D27" s="34">
        <v>6</v>
      </c>
      <c r="E27" s="35">
        <f t="shared" si="0"/>
        <v>25</v>
      </c>
      <c r="F27" s="34">
        <v>10</v>
      </c>
      <c r="G27" s="34">
        <v>20</v>
      </c>
      <c r="H27" s="34">
        <v>3</v>
      </c>
      <c r="I27" s="34">
        <v>1</v>
      </c>
      <c r="J27" s="34">
        <v>1</v>
      </c>
      <c r="K27" s="34">
        <v>0</v>
      </c>
      <c r="L27" s="35">
        <f t="shared" si="1"/>
        <v>35</v>
      </c>
      <c r="M27" s="34">
        <v>1</v>
      </c>
      <c r="N27" s="34">
        <v>8</v>
      </c>
      <c r="O27" s="34">
        <v>4</v>
      </c>
      <c r="P27" s="34">
        <v>1</v>
      </c>
      <c r="Q27" s="34">
        <v>0</v>
      </c>
      <c r="R27" s="34">
        <v>0</v>
      </c>
      <c r="S27" s="34">
        <v>0</v>
      </c>
      <c r="T27" s="34">
        <v>4</v>
      </c>
      <c r="U27" s="35">
        <f>SUM(M27:T27)</f>
        <v>18</v>
      </c>
      <c r="V27" s="36">
        <f t="shared" si="2"/>
        <v>78</v>
      </c>
      <c r="W27" s="34">
        <v>0</v>
      </c>
      <c r="X27" s="34">
        <v>24</v>
      </c>
      <c r="Y27" s="34">
        <v>9</v>
      </c>
      <c r="Z27" s="34">
        <v>28</v>
      </c>
      <c r="AA27" s="37">
        <f t="shared" si="3"/>
        <v>61</v>
      </c>
      <c r="AB27" s="34">
        <v>0</v>
      </c>
      <c r="AC27" s="34">
        <v>3</v>
      </c>
      <c r="AD27" s="34">
        <v>6</v>
      </c>
      <c r="AE27" s="34">
        <v>11</v>
      </c>
      <c r="AF27" s="34">
        <v>3</v>
      </c>
      <c r="AG27" s="34">
        <v>0</v>
      </c>
      <c r="AH27" s="34">
        <v>0</v>
      </c>
      <c r="AI27" s="34">
        <v>0</v>
      </c>
      <c r="AJ27" s="36">
        <f t="shared" si="4"/>
        <v>84</v>
      </c>
      <c r="AK27" s="34">
        <v>0</v>
      </c>
      <c r="AL27" s="34">
        <v>6</v>
      </c>
      <c r="AM27" s="34">
        <v>7</v>
      </c>
      <c r="AN27" s="34">
        <v>5</v>
      </c>
      <c r="AO27" s="34">
        <v>5</v>
      </c>
      <c r="AP27" s="34">
        <v>5</v>
      </c>
      <c r="AQ27" s="34">
        <v>6</v>
      </c>
      <c r="AR27" s="34">
        <v>2</v>
      </c>
      <c r="AS27" s="34">
        <v>3</v>
      </c>
      <c r="AT27" s="34">
        <v>18</v>
      </c>
      <c r="AU27" s="34">
        <v>3</v>
      </c>
      <c r="AV27" s="34">
        <v>0</v>
      </c>
      <c r="AW27" s="34">
        <v>0</v>
      </c>
      <c r="AX27" s="34">
        <v>5</v>
      </c>
      <c r="AY27" s="34">
        <v>0</v>
      </c>
      <c r="AZ27" s="34">
        <v>1</v>
      </c>
      <c r="BA27" s="34">
        <v>0</v>
      </c>
      <c r="BB27" s="34">
        <v>1</v>
      </c>
      <c r="BC27" s="34">
        <v>0</v>
      </c>
      <c r="BD27" s="34">
        <v>0</v>
      </c>
      <c r="BE27" s="34">
        <v>0</v>
      </c>
      <c r="BF27" s="36">
        <f>SUM(AK27:BE27)</f>
        <v>67</v>
      </c>
      <c r="BG27" s="38">
        <f>SUM(BF27,AJ27,V27)</f>
        <v>229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14</v>
      </c>
      <c r="D29" s="34">
        <v>2</v>
      </c>
      <c r="E29" s="35">
        <f t="shared" si="0"/>
        <v>16</v>
      </c>
      <c r="F29" s="34">
        <v>6</v>
      </c>
      <c r="G29" s="34">
        <v>5</v>
      </c>
      <c r="H29" s="34">
        <v>2</v>
      </c>
      <c r="I29" s="34">
        <v>0</v>
      </c>
      <c r="J29" s="34">
        <v>0</v>
      </c>
      <c r="K29" s="34">
        <v>0</v>
      </c>
      <c r="L29" s="35">
        <f t="shared" si="1"/>
        <v>13</v>
      </c>
      <c r="M29" s="34">
        <v>5</v>
      </c>
      <c r="N29" s="34">
        <v>3</v>
      </c>
      <c r="O29" s="34">
        <v>0</v>
      </c>
      <c r="P29" s="34">
        <v>0</v>
      </c>
      <c r="Q29" s="34">
        <v>3</v>
      </c>
      <c r="R29" s="34">
        <v>0</v>
      </c>
      <c r="S29" s="34">
        <v>1</v>
      </c>
      <c r="T29" s="34">
        <v>0</v>
      </c>
      <c r="U29" s="35">
        <f>SUM(M29:T29)</f>
        <v>12</v>
      </c>
      <c r="V29" s="36">
        <f t="shared" si="2"/>
        <v>41</v>
      </c>
      <c r="W29" s="34">
        <v>0</v>
      </c>
      <c r="X29" s="34">
        <v>7</v>
      </c>
      <c r="Y29" s="34">
        <v>6</v>
      </c>
      <c r="Z29" s="34">
        <v>17</v>
      </c>
      <c r="AA29" s="37">
        <f t="shared" si="3"/>
        <v>30</v>
      </c>
      <c r="AB29" s="34">
        <v>0</v>
      </c>
      <c r="AC29" s="34">
        <v>3</v>
      </c>
      <c r="AD29" s="34">
        <v>1</v>
      </c>
      <c r="AE29" s="34">
        <v>2</v>
      </c>
      <c r="AF29" s="34">
        <v>1</v>
      </c>
      <c r="AG29" s="34">
        <v>0</v>
      </c>
      <c r="AH29" s="34">
        <v>0</v>
      </c>
      <c r="AI29" s="34">
        <v>0</v>
      </c>
      <c r="AJ29" s="36">
        <f t="shared" si="4"/>
        <v>37</v>
      </c>
      <c r="AK29" s="34">
        <v>0</v>
      </c>
      <c r="AL29" s="34">
        <v>3</v>
      </c>
      <c r="AM29" s="34">
        <v>3</v>
      </c>
      <c r="AN29" s="34">
        <v>1</v>
      </c>
      <c r="AO29" s="34">
        <v>0</v>
      </c>
      <c r="AP29" s="34">
        <v>1</v>
      </c>
      <c r="AQ29" s="34">
        <v>4</v>
      </c>
      <c r="AR29" s="34">
        <v>0</v>
      </c>
      <c r="AS29" s="34">
        <v>1</v>
      </c>
      <c r="AT29" s="34">
        <v>4</v>
      </c>
      <c r="AU29" s="34">
        <v>0</v>
      </c>
      <c r="AV29" s="34">
        <v>0</v>
      </c>
      <c r="AW29" s="34">
        <v>0</v>
      </c>
      <c r="AX29" s="34">
        <v>1</v>
      </c>
      <c r="AY29" s="34">
        <v>1</v>
      </c>
      <c r="AZ29" s="34">
        <v>2</v>
      </c>
      <c r="BA29" s="34">
        <v>0</v>
      </c>
      <c r="BB29" s="34">
        <v>2</v>
      </c>
      <c r="BC29" s="34">
        <v>0</v>
      </c>
      <c r="BD29" s="34">
        <v>0</v>
      </c>
      <c r="BE29" s="34">
        <v>0</v>
      </c>
      <c r="BF29" s="36">
        <f>SUM(AK29:BE29)</f>
        <v>23</v>
      </c>
      <c r="BG29" s="38">
        <f>SUM(BF29,AJ29,V29)</f>
        <v>101</v>
      </c>
    </row>
    <row r="30" spans="1:59" s="31" customFormat="1" ht="15" customHeight="1">
      <c r="A30" s="32"/>
      <c r="B30" s="33" t="s">
        <v>60</v>
      </c>
      <c r="C30" s="34">
        <v>3</v>
      </c>
      <c r="D30" s="34">
        <v>4</v>
      </c>
      <c r="E30" s="35">
        <f t="shared" si="0"/>
        <v>7</v>
      </c>
      <c r="F30" s="34">
        <v>3</v>
      </c>
      <c r="G30" s="34">
        <v>3</v>
      </c>
      <c r="H30" s="34">
        <v>2</v>
      </c>
      <c r="I30" s="34">
        <v>2</v>
      </c>
      <c r="J30" s="34">
        <v>1</v>
      </c>
      <c r="K30" s="34">
        <v>0</v>
      </c>
      <c r="L30" s="35">
        <f t="shared" si="1"/>
        <v>11</v>
      </c>
      <c r="M30" s="34">
        <v>0</v>
      </c>
      <c r="N30" s="34">
        <v>1</v>
      </c>
      <c r="O30" s="34">
        <v>0</v>
      </c>
      <c r="P30" s="34">
        <v>0</v>
      </c>
      <c r="Q30" s="34">
        <v>1</v>
      </c>
      <c r="R30" s="34">
        <v>1</v>
      </c>
      <c r="S30" s="34">
        <v>0</v>
      </c>
      <c r="T30" s="34">
        <v>0</v>
      </c>
      <c r="U30" s="35">
        <f>SUM(M30:T30)</f>
        <v>3</v>
      </c>
      <c r="V30" s="36">
        <f t="shared" si="2"/>
        <v>21</v>
      </c>
      <c r="W30" s="34">
        <v>0</v>
      </c>
      <c r="X30" s="34">
        <v>2</v>
      </c>
      <c r="Y30" s="34">
        <v>1</v>
      </c>
      <c r="Z30" s="34">
        <v>4</v>
      </c>
      <c r="AA30" s="37">
        <f t="shared" si="3"/>
        <v>7</v>
      </c>
      <c r="AB30" s="34">
        <v>0</v>
      </c>
      <c r="AC30" s="34">
        <v>0</v>
      </c>
      <c r="AD30" s="34">
        <v>1</v>
      </c>
      <c r="AE30" s="34">
        <v>0</v>
      </c>
      <c r="AF30" s="34">
        <v>0</v>
      </c>
      <c r="AG30" s="34">
        <v>0</v>
      </c>
      <c r="AH30" s="34">
        <v>0</v>
      </c>
      <c r="AI30" s="34">
        <v>1</v>
      </c>
      <c r="AJ30" s="36">
        <f t="shared" si="4"/>
        <v>9</v>
      </c>
      <c r="AK30" s="34">
        <v>0</v>
      </c>
      <c r="AL30" s="34">
        <v>1</v>
      </c>
      <c r="AM30" s="34">
        <v>0</v>
      </c>
      <c r="AN30" s="34">
        <v>1</v>
      </c>
      <c r="AO30" s="34">
        <v>1</v>
      </c>
      <c r="AP30" s="34">
        <v>1</v>
      </c>
      <c r="AQ30" s="34">
        <v>1</v>
      </c>
      <c r="AR30" s="34">
        <v>0</v>
      </c>
      <c r="AS30" s="34">
        <v>1</v>
      </c>
      <c r="AT30" s="34">
        <v>4</v>
      </c>
      <c r="AU30" s="34">
        <v>1</v>
      </c>
      <c r="AV30" s="34">
        <v>0</v>
      </c>
      <c r="AW30" s="34">
        <v>0</v>
      </c>
      <c r="AX30" s="34">
        <v>2</v>
      </c>
      <c r="AY30" s="34">
        <v>0</v>
      </c>
      <c r="AZ30" s="34">
        <v>1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6">
        <f>SUM(AK30:BE30)</f>
        <v>14</v>
      </c>
      <c r="BG30" s="38">
        <f>SUM(BF30,AJ30,V30)</f>
        <v>44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36</v>
      </c>
      <c r="D32" s="42">
        <f>SUM(D27:D30)</f>
        <v>12</v>
      </c>
      <c r="E32" s="43">
        <f t="shared" si="0"/>
        <v>48</v>
      </c>
      <c r="F32" s="42">
        <f t="shared" si="14"/>
        <v>19</v>
      </c>
      <c r="G32" s="42">
        <f t="shared" si="14"/>
        <v>28</v>
      </c>
      <c r="H32" s="42">
        <f t="shared" si="14"/>
        <v>7</v>
      </c>
      <c r="I32" s="42">
        <f t="shared" si="14"/>
        <v>3</v>
      </c>
      <c r="J32" s="42">
        <f t="shared" si="14"/>
        <v>2</v>
      </c>
      <c r="K32" s="42">
        <f t="shared" si="14"/>
        <v>0</v>
      </c>
      <c r="L32" s="43">
        <f t="shared" si="1"/>
        <v>59</v>
      </c>
      <c r="M32" s="42">
        <f t="shared" si="14"/>
        <v>6</v>
      </c>
      <c r="N32" s="42">
        <f>SUM(N27:N30)</f>
        <v>12</v>
      </c>
      <c r="O32" s="42">
        <f t="shared" si="14"/>
        <v>4</v>
      </c>
      <c r="P32" s="42">
        <f>SUM(P27:P30)</f>
        <v>1</v>
      </c>
      <c r="Q32" s="42">
        <f t="shared" si="14"/>
        <v>4</v>
      </c>
      <c r="R32" s="42">
        <f t="shared" si="14"/>
        <v>1</v>
      </c>
      <c r="S32" s="42">
        <f t="shared" si="14"/>
        <v>1</v>
      </c>
      <c r="T32" s="42">
        <f t="shared" si="14"/>
        <v>4</v>
      </c>
      <c r="U32" s="44">
        <f>SUM(U27:U30)</f>
        <v>33</v>
      </c>
      <c r="V32" s="45">
        <f t="shared" si="2"/>
        <v>140</v>
      </c>
      <c r="W32" s="42">
        <f aca="true" t="shared" si="15" ref="W32:AI32">SUM(W27:W30)</f>
        <v>0</v>
      </c>
      <c r="X32" s="42">
        <f>SUM(X27:X30)</f>
        <v>33</v>
      </c>
      <c r="Y32" s="42">
        <f>SUM(Y27:Y30)</f>
        <v>16</v>
      </c>
      <c r="Z32" s="42">
        <f>SUM(Z27:Z30)</f>
        <v>49</v>
      </c>
      <c r="AA32" s="44">
        <f t="shared" si="3"/>
        <v>98</v>
      </c>
      <c r="AB32" s="42">
        <f t="shared" si="15"/>
        <v>0</v>
      </c>
      <c r="AC32" s="42">
        <f t="shared" si="15"/>
        <v>6</v>
      </c>
      <c r="AD32" s="42">
        <f t="shared" si="15"/>
        <v>8</v>
      </c>
      <c r="AE32" s="42">
        <f>SUM(AE27:AE30)</f>
        <v>13</v>
      </c>
      <c r="AF32" s="42">
        <f t="shared" si="15"/>
        <v>4</v>
      </c>
      <c r="AG32" s="42">
        <f t="shared" si="15"/>
        <v>0</v>
      </c>
      <c r="AH32" s="42">
        <f t="shared" si="15"/>
        <v>0</v>
      </c>
      <c r="AI32" s="42">
        <f t="shared" si="15"/>
        <v>1</v>
      </c>
      <c r="AJ32" s="46">
        <f t="shared" si="4"/>
        <v>130</v>
      </c>
      <c r="AK32" s="42">
        <f aca="true" t="shared" si="16" ref="AK32:BE32">SUM(AK27:AK30)</f>
        <v>0</v>
      </c>
      <c r="AL32" s="42">
        <f t="shared" si="16"/>
        <v>10</v>
      </c>
      <c r="AM32" s="42">
        <f t="shared" si="16"/>
        <v>10</v>
      </c>
      <c r="AN32" s="42">
        <f t="shared" si="16"/>
        <v>7</v>
      </c>
      <c r="AO32" s="42">
        <f t="shared" si="16"/>
        <v>6</v>
      </c>
      <c r="AP32" s="42">
        <f t="shared" si="16"/>
        <v>7</v>
      </c>
      <c r="AQ32" s="42">
        <f t="shared" si="16"/>
        <v>11</v>
      </c>
      <c r="AR32" s="42">
        <f t="shared" si="16"/>
        <v>2</v>
      </c>
      <c r="AS32" s="42">
        <f t="shared" si="16"/>
        <v>5</v>
      </c>
      <c r="AT32" s="42">
        <f t="shared" si="16"/>
        <v>26</v>
      </c>
      <c r="AU32" s="42">
        <f t="shared" si="16"/>
        <v>4</v>
      </c>
      <c r="AV32" s="42">
        <f t="shared" si="16"/>
        <v>0</v>
      </c>
      <c r="AW32" s="42">
        <f t="shared" si="16"/>
        <v>0</v>
      </c>
      <c r="AX32" s="42">
        <f t="shared" si="16"/>
        <v>8</v>
      </c>
      <c r="AY32" s="42">
        <f t="shared" si="16"/>
        <v>1</v>
      </c>
      <c r="AZ32" s="42">
        <f>SUM(AZ27:AZ30)</f>
        <v>4</v>
      </c>
      <c r="BA32" s="42">
        <f t="shared" si="16"/>
        <v>0</v>
      </c>
      <c r="BB32" s="42">
        <f t="shared" si="16"/>
        <v>3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104</v>
      </c>
      <c r="BG32" s="47">
        <f>SUM(BF32,AJ32,V32)</f>
        <v>374</v>
      </c>
    </row>
    <row r="33" spans="1:59" s="31" customFormat="1" ht="15" customHeight="1">
      <c r="A33" s="25" t="s">
        <v>65</v>
      </c>
      <c r="B33" s="33" t="s">
        <v>57</v>
      </c>
      <c r="C33" s="34">
        <v>557</v>
      </c>
      <c r="D33" s="34">
        <v>222</v>
      </c>
      <c r="E33" s="35">
        <f t="shared" si="0"/>
        <v>779</v>
      </c>
      <c r="F33" s="34">
        <v>417</v>
      </c>
      <c r="G33" s="34">
        <v>1174</v>
      </c>
      <c r="H33" s="34">
        <v>219</v>
      </c>
      <c r="I33" s="34">
        <v>173</v>
      </c>
      <c r="J33" s="34">
        <v>50</v>
      </c>
      <c r="K33" s="34">
        <v>0</v>
      </c>
      <c r="L33" s="35">
        <f t="shared" si="1"/>
        <v>2033</v>
      </c>
      <c r="M33" s="34">
        <v>64</v>
      </c>
      <c r="N33" s="34">
        <v>335</v>
      </c>
      <c r="O33" s="34">
        <v>202</v>
      </c>
      <c r="P33" s="34">
        <v>22</v>
      </c>
      <c r="Q33" s="34">
        <v>60</v>
      </c>
      <c r="R33" s="34">
        <v>109</v>
      </c>
      <c r="S33" s="34">
        <v>64</v>
      </c>
      <c r="T33" s="34">
        <v>125</v>
      </c>
      <c r="U33" s="35">
        <f>SUM(M33:T33)</f>
        <v>981</v>
      </c>
      <c r="V33" s="36">
        <f t="shared" si="2"/>
        <v>3793</v>
      </c>
      <c r="W33" s="34">
        <v>0</v>
      </c>
      <c r="X33" s="34">
        <v>725</v>
      </c>
      <c r="Y33" s="34">
        <v>504</v>
      </c>
      <c r="Z33" s="34">
        <v>612</v>
      </c>
      <c r="AA33" s="37">
        <f t="shared" si="3"/>
        <v>1841</v>
      </c>
      <c r="AB33" s="34">
        <v>0</v>
      </c>
      <c r="AC33" s="34">
        <v>397</v>
      </c>
      <c r="AD33" s="34">
        <v>421</v>
      </c>
      <c r="AE33" s="34">
        <v>464</v>
      </c>
      <c r="AF33" s="34">
        <v>136</v>
      </c>
      <c r="AG33" s="34">
        <v>0</v>
      </c>
      <c r="AH33" s="34">
        <v>0</v>
      </c>
      <c r="AI33" s="34">
        <v>105</v>
      </c>
      <c r="AJ33" s="36">
        <f t="shared" si="4"/>
        <v>3364</v>
      </c>
      <c r="AK33" s="34">
        <v>0</v>
      </c>
      <c r="AL33" s="34">
        <v>894</v>
      </c>
      <c r="AM33" s="34">
        <v>621</v>
      </c>
      <c r="AN33" s="34">
        <v>452</v>
      </c>
      <c r="AO33" s="34">
        <v>349</v>
      </c>
      <c r="AP33" s="34">
        <v>493</v>
      </c>
      <c r="AQ33" s="34">
        <v>498</v>
      </c>
      <c r="AR33" s="34">
        <v>120</v>
      </c>
      <c r="AS33" s="34">
        <v>608</v>
      </c>
      <c r="AT33" s="34">
        <v>518</v>
      </c>
      <c r="AU33" s="34">
        <v>384</v>
      </c>
      <c r="AV33" s="34">
        <v>0</v>
      </c>
      <c r="AW33" s="34">
        <v>0</v>
      </c>
      <c r="AX33" s="34">
        <v>177</v>
      </c>
      <c r="AY33" s="34">
        <v>105</v>
      </c>
      <c r="AZ33" s="34">
        <v>232</v>
      </c>
      <c r="BA33" s="34">
        <v>0</v>
      </c>
      <c r="BB33" s="34">
        <v>47</v>
      </c>
      <c r="BC33" s="34">
        <v>0</v>
      </c>
      <c r="BD33" s="34">
        <v>0</v>
      </c>
      <c r="BE33" s="34">
        <v>0</v>
      </c>
      <c r="BF33" s="36">
        <f>SUM(AK33:BE33)</f>
        <v>5498</v>
      </c>
      <c r="BG33" s="38">
        <f>SUM(BF33,AJ33,V33)</f>
        <v>12655</v>
      </c>
    </row>
    <row r="34" spans="1:59" s="31" customFormat="1" ht="15" customHeight="1">
      <c r="A34" s="32"/>
      <c r="B34" s="33" t="s">
        <v>58</v>
      </c>
      <c r="C34" s="34">
        <v>57</v>
      </c>
      <c r="D34" s="34">
        <v>14</v>
      </c>
      <c r="E34" s="35">
        <f t="shared" si="0"/>
        <v>71</v>
      </c>
      <c r="F34" s="34">
        <v>41</v>
      </c>
      <c r="G34" s="34">
        <v>100</v>
      </c>
      <c r="H34" s="34">
        <v>18</v>
      </c>
      <c r="I34" s="34">
        <v>13</v>
      </c>
      <c r="J34" s="34">
        <v>3</v>
      </c>
      <c r="K34" s="34">
        <v>0</v>
      </c>
      <c r="L34" s="35">
        <f t="shared" si="1"/>
        <v>175</v>
      </c>
      <c r="M34" s="34">
        <v>3</v>
      </c>
      <c r="N34" s="34">
        <v>34</v>
      </c>
      <c r="O34" s="34">
        <v>24</v>
      </c>
      <c r="P34" s="34">
        <v>8</v>
      </c>
      <c r="Q34" s="34">
        <v>13</v>
      </c>
      <c r="R34" s="34">
        <v>13</v>
      </c>
      <c r="S34" s="34">
        <v>7</v>
      </c>
      <c r="T34" s="34">
        <v>9</v>
      </c>
      <c r="U34" s="35">
        <f>SUM(M34:T34)</f>
        <v>111</v>
      </c>
      <c r="V34" s="36">
        <f t="shared" si="2"/>
        <v>357</v>
      </c>
      <c r="W34" s="34">
        <v>0</v>
      </c>
      <c r="X34" s="34">
        <v>63</v>
      </c>
      <c r="Y34" s="34">
        <v>48</v>
      </c>
      <c r="Z34" s="34">
        <v>60</v>
      </c>
      <c r="AA34" s="37">
        <f t="shared" si="3"/>
        <v>171</v>
      </c>
      <c r="AB34" s="34">
        <v>0</v>
      </c>
      <c r="AC34" s="34">
        <v>42</v>
      </c>
      <c r="AD34" s="34">
        <v>29</v>
      </c>
      <c r="AE34" s="34">
        <v>57</v>
      </c>
      <c r="AF34" s="34">
        <v>16</v>
      </c>
      <c r="AG34" s="34">
        <v>0</v>
      </c>
      <c r="AH34" s="34">
        <v>0</v>
      </c>
      <c r="AI34" s="34">
        <v>15</v>
      </c>
      <c r="AJ34" s="36">
        <f t="shared" si="4"/>
        <v>330</v>
      </c>
      <c r="AK34" s="34">
        <v>0</v>
      </c>
      <c r="AL34" s="34">
        <v>81</v>
      </c>
      <c r="AM34" s="34">
        <v>42</v>
      </c>
      <c r="AN34" s="34">
        <v>55</v>
      </c>
      <c r="AO34" s="34">
        <v>41</v>
      </c>
      <c r="AP34" s="34">
        <v>46</v>
      </c>
      <c r="AQ34" s="34">
        <v>28</v>
      </c>
      <c r="AR34" s="34">
        <v>14</v>
      </c>
      <c r="AS34" s="34">
        <v>47</v>
      </c>
      <c r="AT34" s="34">
        <v>91</v>
      </c>
      <c r="AU34" s="34">
        <v>32</v>
      </c>
      <c r="AV34" s="34">
        <v>0</v>
      </c>
      <c r="AW34" s="34">
        <v>0</v>
      </c>
      <c r="AX34" s="34">
        <v>15</v>
      </c>
      <c r="AY34" s="34">
        <v>20</v>
      </c>
      <c r="AZ34" s="34">
        <v>26</v>
      </c>
      <c r="BA34" s="34">
        <v>0</v>
      </c>
      <c r="BB34" s="34">
        <v>6</v>
      </c>
      <c r="BC34" s="34">
        <v>0</v>
      </c>
      <c r="BD34" s="34">
        <v>0</v>
      </c>
      <c r="BE34" s="34">
        <v>0</v>
      </c>
      <c r="BF34" s="36">
        <f>SUM(AK34:BE34)</f>
        <v>544</v>
      </c>
      <c r="BG34" s="38">
        <f>SUM(BF34,AJ34,V34)</f>
        <v>1231</v>
      </c>
    </row>
    <row r="35" spans="1:59" s="31" customFormat="1" ht="15" customHeight="1">
      <c r="A35" s="32"/>
      <c r="B35" s="33" t="s">
        <v>59</v>
      </c>
      <c r="C35" s="34">
        <v>0</v>
      </c>
      <c r="D35" s="34">
        <v>0</v>
      </c>
      <c r="E35" s="35">
        <f t="shared" si="0"/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>SUM(M35:T35)</f>
        <v>0</v>
      </c>
      <c r="V35" s="36">
        <f t="shared" si="2"/>
        <v>0</v>
      </c>
      <c r="W35" s="34">
        <v>0</v>
      </c>
      <c r="X35" s="34">
        <v>0</v>
      </c>
      <c r="Y35" s="34">
        <v>0</v>
      </c>
      <c r="Z35" s="34">
        <v>0</v>
      </c>
      <c r="AA35" s="37">
        <f t="shared" si="3"/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6">
        <f t="shared" si="4"/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6">
        <f>SUM(AK35:BE35)</f>
        <v>0</v>
      </c>
      <c r="BG35" s="38">
        <f>SUM(BF35,AJ35,V35)</f>
        <v>0</v>
      </c>
    </row>
    <row r="36" spans="1:59" s="31" customFormat="1" ht="15" customHeight="1">
      <c r="A36" s="32"/>
      <c r="B36" s="33" t="s">
        <v>60</v>
      </c>
      <c r="C36" s="34">
        <v>10</v>
      </c>
      <c r="D36" s="34">
        <v>1</v>
      </c>
      <c r="E36" s="35">
        <f t="shared" si="0"/>
        <v>11</v>
      </c>
      <c r="F36" s="34">
        <v>12</v>
      </c>
      <c r="G36" s="34">
        <v>17</v>
      </c>
      <c r="H36" s="34">
        <v>6</v>
      </c>
      <c r="I36" s="34">
        <v>3</v>
      </c>
      <c r="J36" s="34">
        <v>1</v>
      </c>
      <c r="K36" s="34">
        <v>0</v>
      </c>
      <c r="L36" s="35">
        <f t="shared" si="1"/>
        <v>39</v>
      </c>
      <c r="M36" s="34">
        <v>2</v>
      </c>
      <c r="N36" s="34">
        <v>6</v>
      </c>
      <c r="O36" s="34">
        <v>20</v>
      </c>
      <c r="P36" s="34">
        <v>11</v>
      </c>
      <c r="Q36" s="34">
        <v>9</v>
      </c>
      <c r="R36" s="34">
        <v>16</v>
      </c>
      <c r="S36" s="34">
        <v>9</v>
      </c>
      <c r="T36" s="34">
        <v>4</v>
      </c>
      <c r="U36" s="35">
        <f>SUM(M36:T36)</f>
        <v>77</v>
      </c>
      <c r="V36" s="36">
        <f t="shared" si="2"/>
        <v>127</v>
      </c>
      <c r="W36" s="34">
        <v>0</v>
      </c>
      <c r="X36" s="34">
        <v>18</v>
      </c>
      <c r="Y36" s="34">
        <v>7</v>
      </c>
      <c r="Z36" s="34">
        <v>10</v>
      </c>
      <c r="AA36" s="37">
        <f t="shared" si="3"/>
        <v>35</v>
      </c>
      <c r="AB36" s="34">
        <v>0</v>
      </c>
      <c r="AC36" s="34">
        <v>20</v>
      </c>
      <c r="AD36" s="34">
        <v>3</v>
      </c>
      <c r="AE36" s="34">
        <v>9</v>
      </c>
      <c r="AF36" s="34">
        <v>17</v>
      </c>
      <c r="AG36" s="34">
        <v>0</v>
      </c>
      <c r="AH36" s="34">
        <v>0</v>
      </c>
      <c r="AI36" s="34">
        <v>7</v>
      </c>
      <c r="AJ36" s="36">
        <f t="shared" si="4"/>
        <v>91</v>
      </c>
      <c r="AK36" s="34">
        <v>0</v>
      </c>
      <c r="AL36" s="34">
        <v>4</v>
      </c>
      <c r="AM36" s="34">
        <v>5</v>
      </c>
      <c r="AN36" s="34">
        <v>21</v>
      </c>
      <c r="AO36" s="34">
        <v>6</v>
      </c>
      <c r="AP36" s="34">
        <v>55</v>
      </c>
      <c r="AQ36" s="34">
        <v>6</v>
      </c>
      <c r="AR36" s="34">
        <v>9</v>
      </c>
      <c r="AS36" s="34">
        <v>16</v>
      </c>
      <c r="AT36" s="34">
        <v>17</v>
      </c>
      <c r="AU36" s="34">
        <v>21</v>
      </c>
      <c r="AV36" s="34">
        <v>0</v>
      </c>
      <c r="AW36" s="34">
        <v>0</v>
      </c>
      <c r="AX36" s="34">
        <v>3</v>
      </c>
      <c r="AY36" s="34">
        <v>10</v>
      </c>
      <c r="AZ36" s="34">
        <v>14</v>
      </c>
      <c r="BA36" s="34">
        <v>0</v>
      </c>
      <c r="BB36" s="34">
        <v>6</v>
      </c>
      <c r="BC36" s="34">
        <v>0</v>
      </c>
      <c r="BD36" s="34">
        <v>0</v>
      </c>
      <c r="BE36" s="34">
        <v>0</v>
      </c>
      <c r="BF36" s="36">
        <f>SUM(AK36:BE36)</f>
        <v>193</v>
      </c>
      <c r="BG36" s="38">
        <f>SUM(BF36,AJ36,V36)</f>
        <v>411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624</v>
      </c>
      <c r="D38" s="42">
        <f>SUM(D33:D36)</f>
        <v>237</v>
      </c>
      <c r="E38" s="43">
        <f t="shared" si="0"/>
        <v>861</v>
      </c>
      <c r="F38" s="42">
        <f t="shared" si="17"/>
        <v>470</v>
      </c>
      <c r="G38" s="42">
        <f t="shared" si="17"/>
        <v>1291</v>
      </c>
      <c r="H38" s="42">
        <f t="shared" si="17"/>
        <v>243</v>
      </c>
      <c r="I38" s="42">
        <f t="shared" si="17"/>
        <v>189</v>
      </c>
      <c r="J38" s="42">
        <f t="shared" si="17"/>
        <v>54</v>
      </c>
      <c r="K38" s="42">
        <f t="shared" si="17"/>
        <v>0</v>
      </c>
      <c r="L38" s="43">
        <f t="shared" si="1"/>
        <v>2247</v>
      </c>
      <c r="M38" s="42">
        <f t="shared" si="17"/>
        <v>69</v>
      </c>
      <c r="N38" s="42">
        <f>SUM(N33:N36)</f>
        <v>375</v>
      </c>
      <c r="O38" s="42">
        <f t="shared" si="17"/>
        <v>246</v>
      </c>
      <c r="P38" s="42">
        <f>SUM(P33:P36)</f>
        <v>41</v>
      </c>
      <c r="Q38" s="42">
        <f t="shared" si="17"/>
        <v>82</v>
      </c>
      <c r="R38" s="42">
        <f t="shared" si="17"/>
        <v>138</v>
      </c>
      <c r="S38" s="42">
        <f t="shared" si="17"/>
        <v>80</v>
      </c>
      <c r="T38" s="42">
        <f t="shared" si="17"/>
        <v>138</v>
      </c>
      <c r="U38" s="44">
        <f>SUM(U33:U36)</f>
        <v>1169</v>
      </c>
      <c r="V38" s="45">
        <f t="shared" si="2"/>
        <v>4277</v>
      </c>
      <c r="W38" s="42">
        <f aca="true" t="shared" si="18" ref="W38:AI38">SUM(W33:W36)</f>
        <v>0</v>
      </c>
      <c r="X38" s="42">
        <f>SUM(X33:X36)</f>
        <v>806</v>
      </c>
      <c r="Y38" s="42">
        <f>SUM(Y33:Y36)</f>
        <v>559</v>
      </c>
      <c r="Z38" s="42">
        <f>SUM(Z33:Z36)</f>
        <v>682</v>
      </c>
      <c r="AA38" s="44">
        <f t="shared" si="3"/>
        <v>2047</v>
      </c>
      <c r="AB38" s="42">
        <f t="shared" si="18"/>
        <v>0</v>
      </c>
      <c r="AC38" s="42">
        <f t="shared" si="18"/>
        <v>459</v>
      </c>
      <c r="AD38" s="42">
        <f t="shared" si="18"/>
        <v>453</v>
      </c>
      <c r="AE38" s="42">
        <f>SUM(AE33:AE36)</f>
        <v>530</v>
      </c>
      <c r="AF38" s="42">
        <f t="shared" si="18"/>
        <v>169</v>
      </c>
      <c r="AG38" s="42">
        <f t="shared" si="18"/>
        <v>0</v>
      </c>
      <c r="AH38" s="42">
        <f t="shared" si="18"/>
        <v>0</v>
      </c>
      <c r="AI38" s="42">
        <f t="shared" si="18"/>
        <v>127</v>
      </c>
      <c r="AJ38" s="46">
        <f t="shared" si="4"/>
        <v>3785</v>
      </c>
      <c r="AK38" s="42">
        <f aca="true" t="shared" si="19" ref="AK38:BE38">SUM(AK33:AK36)</f>
        <v>0</v>
      </c>
      <c r="AL38" s="42">
        <f t="shared" si="19"/>
        <v>979</v>
      </c>
      <c r="AM38" s="42">
        <f t="shared" si="19"/>
        <v>668</v>
      </c>
      <c r="AN38" s="42">
        <f t="shared" si="19"/>
        <v>528</v>
      </c>
      <c r="AO38" s="42">
        <f t="shared" si="19"/>
        <v>396</v>
      </c>
      <c r="AP38" s="42">
        <f t="shared" si="19"/>
        <v>594</v>
      </c>
      <c r="AQ38" s="42">
        <f t="shared" si="19"/>
        <v>532</v>
      </c>
      <c r="AR38" s="42">
        <f t="shared" si="19"/>
        <v>143</v>
      </c>
      <c r="AS38" s="42">
        <f t="shared" si="19"/>
        <v>671</v>
      </c>
      <c r="AT38" s="42">
        <f t="shared" si="19"/>
        <v>626</v>
      </c>
      <c r="AU38" s="42">
        <f t="shared" si="19"/>
        <v>437</v>
      </c>
      <c r="AV38" s="42">
        <f t="shared" si="19"/>
        <v>0</v>
      </c>
      <c r="AW38" s="42">
        <f t="shared" si="19"/>
        <v>0</v>
      </c>
      <c r="AX38" s="42">
        <f t="shared" si="19"/>
        <v>195</v>
      </c>
      <c r="AY38" s="42">
        <f t="shared" si="19"/>
        <v>135</v>
      </c>
      <c r="AZ38" s="42">
        <f>SUM(AZ33:AZ36)</f>
        <v>272</v>
      </c>
      <c r="BA38" s="42">
        <f t="shared" si="19"/>
        <v>0</v>
      </c>
      <c r="BB38" s="42">
        <f t="shared" si="19"/>
        <v>59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6235</v>
      </c>
      <c r="BG38" s="47">
        <f>SUM(BF38,AJ38,V38)</f>
        <v>14297</v>
      </c>
    </row>
    <row r="39" spans="1:59" ht="15" customHeight="1">
      <c r="A39" s="25" t="s">
        <v>66</v>
      </c>
      <c r="B39" s="33" t="s">
        <v>57</v>
      </c>
      <c r="C39" s="34">
        <v>49</v>
      </c>
      <c r="D39" s="34">
        <v>19</v>
      </c>
      <c r="E39" s="35">
        <f t="shared" si="0"/>
        <v>68</v>
      </c>
      <c r="F39" s="34">
        <v>31</v>
      </c>
      <c r="G39" s="34">
        <v>102</v>
      </c>
      <c r="H39" s="34">
        <v>38</v>
      </c>
      <c r="I39" s="34">
        <v>13</v>
      </c>
      <c r="J39" s="34">
        <v>6</v>
      </c>
      <c r="K39" s="34">
        <v>0</v>
      </c>
      <c r="L39" s="35">
        <f t="shared" si="1"/>
        <v>190</v>
      </c>
      <c r="M39" s="34">
        <v>2</v>
      </c>
      <c r="N39" s="34">
        <v>24</v>
      </c>
      <c r="O39" s="34">
        <v>31</v>
      </c>
      <c r="P39" s="34">
        <v>1</v>
      </c>
      <c r="Q39" s="34">
        <v>10</v>
      </c>
      <c r="R39" s="34">
        <v>27</v>
      </c>
      <c r="S39" s="34">
        <v>8</v>
      </c>
      <c r="T39" s="34">
        <v>14</v>
      </c>
      <c r="U39" s="35">
        <f>SUM(M39:T39)</f>
        <v>117</v>
      </c>
      <c r="V39" s="36">
        <f t="shared" si="2"/>
        <v>375</v>
      </c>
      <c r="W39" s="34">
        <v>0</v>
      </c>
      <c r="X39" s="34">
        <v>85</v>
      </c>
      <c r="Y39" s="34">
        <v>72</v>
      </c>
      <c r="Z39" s="34">
        <v>105</v>
      </c>
      <c r="AA39" s="37">
        <f t="shared" si="3"/>
        <v>262</v>
      </c>
      <c r="AB39" s="34">
        <v>0</v>
      </c>
      <c r="AC39" s="34">
        <v>16</v>
      </c>
      <c r="AD39" s="34">
        <v>61</v>
      </c>
      <c r="AE39" s="34">
        <v>35</v>
      </c>
      <c r="AF39" s="34">
        <v>12</v>
      </c>
      <c r="AG39" s="34">
        <v>0</v>
      </c>
      <c r="AH39" s="34">
        <v>0</v>
      </c>
      <c r="AI39" s="34">
        <v>6</v>
      </c>
      <c r="AJ39" s="36">
        <f t="shared" si="4"/>
        <v>392</v>
      </c>
      <c r="AK39" s="34">
        <v>0</v>
      </c>
      <c r="AL39" s="34">
        <v>34</v>
      </c>
      <c r="AM39" s="34">
        <v>19</v>
      </c>
      <c r="AN39" s="34">
        <v>19</v>
      </c>
      <c r="AO39" s="34">
        <v>13</v>
      </c>
      <c r="AP39" s="34">
        <v>7</v>
      </c>
      <c r="AQ39" s="34">
        <v>10</v>
      </c>
      <c r="AR39" s="34">
        <v>1</v>
      </c>
      <c r="AS39" s="34">
        <v>25</v>
      </c>
      <c r="AT39" s="34">
        <v>29</v>
      </c>
      <c r="AU39" s="34">
        <v>16</v>
      </c>
      <c r="AV39" s="34">
        <v>0</v>
      </c>
      <c r="AW39" s="34">
        <v>0</v>
      </c>
      <c r="AX39" s="34">
        <v>5</v>
      </c>
      <c r="AY39" s="34">
        <v>4</v>
      </c>
      <c r="AZ39" s="34">
        <v>16</v>
      </c>
      <c r="BA39" s="34">
        <v>0</v>
      </c>
      <c r="BB39" s="34">
        <v>6</v>
      </c>
      <c r="BC39" s="34">
        <v>0</v>
      </c>
      <c r="BD39" s="34">
        <v>0</v>
      </c>
      <c r="BE39" s="34">
        <v>0</v>
      </c>
      <c r="BF39" s="36">
        <f>SUM(AK39:BE39)</f>
        <v>204</v>
      </c>
      <c r="BG39" s="38">
        <f>SUM(BF39,AJ39,V39)</f>
        <v>971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6</v>
      </c>
      <c r="D41" s="34">
        <v>5</v>
      </c>
      <c r="E41" s="35">
        <f t="shared" si="0"/>
        <v>11</v>
      </c>
      <c r="F41" s="34">
        <v>10</v>
      </c>
      <c r="G41" s="34">
        <v>11</v>
      </c>
      <c r="H41" s="34">
        <v>1</v>
      </c>
      <c r="I41" s="34">
        <v>1</v>
      </c>
      <c r="J41" s="34">
        <v>0</v>
      </c>
      <c r="K41" s="34">
        <v>0</v>
      </c>
      <c r="L41" s="35">
        <f t="shared" si="1"/>
        <v>23</v>
      </c>
      <c r="M41" s="34">
        <v>0</v>
      </c>
      <c r="N41" s="34">
        <v>1</v>
      </c>
      <c r="O41" s="34">
        <v>11</v>
      </c>
      <c r="P41" s="34">
        <v>1</v>
      </c>
      <c r="Q41" s="34">
        <v>5</v>
      </c>
      <c r="R41" s="34">
        <v>3</v>
      </c>
      <c r="S41" s="34">
        <v>1</v>
      </c>
      <c r="T41" s="34">
        <v>1</v>
      </c>
      <c r="U41" s="35">
        <f>SUM(M41:T41)</f>
        <v>23</v>
      </c>
      <c r="V41" s="36">
        <f t="shared" si="2"/>
        <v>57</v>
      </c>
      <c r="W41" s="34">
        <v>0</v>
      </c>
      <c r="X41" s="34">
        <v>21</v>
      </c>
      <c r="Y41" s="34">
        <v>32</v>
      </c>
      <c r="Z41" s="34">
        <v>16</v>
      </c>
      <c r="AA41" s="37">
        <f t="shared" si="3"/>
        <v>69</v>
      </c>
      <c r="AB41" s="34">
        <v>0</v>
      </c>
      <c r="AC41" s="34">
        <v>1</v>
      </c>
      <c r="AD41" s="34">
        <v>35</v>
      </c>
      <c r="AE41" s="34">
        <v>14</v>
      </c>
      <c r="AF41" s="34">
        <v>7</v>
      </c>
      <c r="AG41" s="34">
        <v>0</v>
      </c>
      <c r="AH41" s="34">
        <v>0</v>
      </c>
      <c r="AI41" s="34">
        <v>4</v>
      </c>
      <c r="AJ41" s="36">
        <f t="shared" si="4"/>
        <v>130</v>
      </c>
      <c r="AK41" s="34">
        <v>0</v>
      </c>
      <c r="AL41" s="34">
        <v>5</v>
      </c>
      <c r="AM41" s="34">
        <v>4</v>
      </c>
      <c r="AN41" s="34">
        <v>2</v>
      </c>
      <c r="AO41" s="34">
        <v>4</v>
      </c>
      <c r="AP41" s="34">
        <v>0</v>
      </c>
      <c r="AQ41" s="34">
        <v>4</v>
      </c>
      <c r="AR41" s="34">
        <v>2</v>
      </c>
      <c r="AS41" s="34">
        <v>3</v>
      </c>
      <c r="AT41" s="34">
        <v>11</v>
      </c>
      <c r="AU41" s="34">
        <v>5</v>
      </c>
      <c r="AV41" s="34">
        <v>0</v>
      </c>
      <c r="AW41" s="34">
        <v>0</v>
      </c>
      <c r="AX41" s="34">
        <v>0</v>
      </c>
      <c r="AY41" s="34">
        <v>1</v>
      </c>
      <c r="AZ41" s="34">
        <v>3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6">
        <f>SUM(AK41:BE41)</f>
        <v>44</v>
      </c>
      <c r="BG41" s="38">
        <f>SUM(BF41,AJ41,V41)</f>
        <v>231</v>
      </c>
    </row>
    <row r="42" spans="1:59" ht="15" customHeight="1">
      <c r="A42" s="32"/>
      <c r="B42" s="33" t="s">
        <v>60</v>
      </c>
      <c r="C42" s="34">
        <v>3</v>
      </c>
      <c r="D42" s="34">
        <v>2</v>
      </c>
      <c r="E42" s="35">
        <f t="shared" si="0"/>
        <v>5</v>
      </c>
      <c r="F42" s="34">
        <v>3</v>
      </c>
      <c r="G42" s="34">
        <v>1</v>
      </c>
      <c r="H42" s="34">
        <v>1</v>
      </c>
      <c r="I42" s="34">
        <v>1</v>
      </c>
      <c r="J42" s="34">
        <v>0</v>
      </c>
      <c r="K42" s="34">
        <v>0</v>
      </c>
      <c r="L42" s="35">
        <f t="shared" si="1"/>
        <v>6</v>
      </c>
      <c r="M42" s="34">
        <v>0</v>
      </c>
      <c r="N42" s="34">
        <v>0</v>
      </c>
      <c r="O42" s="34">
        <v>3</v>
      </c>
      <c r="P42" s="34">
        <v>1</v>
      </c>
      <c r="Q42" s="34">
        <v>2</v>
      </c>
      <c r="R42" s="34">
        <v>4</v>
      </c>
      <c r="S42" s="34">
        <v>0</v>
      </c>
      <c r="T42" s="34">
        <v>0</v>
      </c>
      <c r="U42" s="35">
        <f>SUM(M42:T42)</f>
        <v>10</v>
      </c>
      <c r="V42" s="36">
        <f t="shared" si="2"/>
        <v>21</v>
      </c>
      <c r="W42" s="34">
        <v>0</v>
      </c>
      <c r="X42" s="34">
        <v>8</v>
      </c>
      <c r="Y42" s="34">
        <v>4</v>
      </c>
      <c r="Z42" s="34">
        <v>1</v>
      </c>
      <c r="AA42" s="37">
        <f t="shared" si="3"/>
        <v>13</v>
      </c>
      <c r="AB42" s="34">
        <v>0</v>
      </c>
      <c r="AC42" s="34">
        <v>0</v>
      </c>
      <c r="AD42" s="34">
        <v>1</v>
      </c>
      <c r="AE42" s="34">
        <v>1</v>
      </c>
      <c r="AF42" s="34">
        <v>0</v>
      </c>
      <c r="AG42" s="34">
        <v>0</v>
      </c>
      <c r="AH42" s="34">
        <v>0</v>
      </c>
      <c r="AI42" s="34">
        <v>0</v>
      </c>
      <c r="AJ42" s="36">
        <f t="shared" si="4"/>
        <v>15</v>
      </c>
      <c r="AK42" s="34">
        <v>0</v>
      </c>
      <c r="AL42" s="34">
        <v>1</v>
      </c>
      <c r="AM42" s="34">
        <v>1</v>
      </c>
      <c r="AN42" s="34">
        <v>1</v>
      </c>
      <c r="AO42" s="34">
        <v>0</v>
      </c>
      <c r="AP42" s="34">
        <v>2</v>
      </c>
      <c r="AQ42" s="34">
        <v>0</v>
      </c>
      <c r="AR42" s="34">
        <v>0</v>
      </c>
      <c r="AS42" s="34">
        <v>0</v>
      </c>
      <c r="AT42" s="34">
        <v>4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9</v>
      </c>
      <c r="BG42" s="38">
        <f>SUM(BF42,AJ42,V42)</f>
        <v>45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58</v>
      </c>
      <c r="D44" s="42">
        <f>SUM(D39:D42)</f>
        <v>26</v>
      </c>
      <c r="E44" s="43">
        <f t="shared" si="0"/>
        <v>84</v>
      </c>
      <c r="F44" s="42">
        <f t="shared" si="20"/>
        <v>44</v>
      </c>
      <c r="G44" s="42">
        <f t="shared" si="20"/>
        <v>114</v>
      </c>
      <c r="H44" s="42">
        <f t="shared" si="20"/>
        <v>40</v>
      </c>
      <c r="I44" s="42">
        <f t="shared" si="20"/>
        <v>15</v>
      </c>
      <c r="J44" s="42">
        <f t="shared" si="20"/>
        <v>6</v>
      </c>
      <c r="K44" s="42">
        <f t="shared" si="20"/>
        <v>0</v>
      </c>
      <c r="L44" s="43">
        <f t="shared" si="1"/>
        <v>219</v>
      </c>
      <c r="M44" s="42">
        <f t="shared" si="20"/>
        <v>2</v>
      </c>
      <c r="N44" s="42">
        <f>SUM(N39:N42)</f>
        <v>25</v>
      </c>
      <c r="O44" s="42">
        <f t="shared" si="20"/>
        <v>45</v>
      </c>
      <c r="P44" s="42">
        <f>SUM(P39:P42)</f>
        <v>3</v>
      </c>
      <c r="Q44" s="42">
        <f t="shared" si="20"/>
        <v>17</v>
      </c>
      <c r="R44" s="42">
        <f t="shared" si="20"/>
        <v>34</v>
      </c>
      <c r="S44" s="42">
        <f t="shared" si="20"/>
        <v>9</v>
      </c>
      <c r="T44" s="42">
        <f t="shared" si="20"/>
        <v>15</v>
      </c>
      <c r="U44" s="44">
        <f>SUM(U39:U42)</f>
        <v>150</v>
      </c>
      <c r="V44" s="45">
        <f t="shared" si="2"/>
        <v>453</v>
      </c>
      <c r="W44" s="42">
        <f aca="true" t="shared" si="21" ref="W44:AI44">SUM(W39:W42)</f>
        <v>0</v>
      </c>
      <c r="X44" s="42">
        <f>SUM(X39:X42)</f>
        <v>114</v>
      </c>
      <c r="Y44" s="42">
        <f>SUM(Y39:Y42)</f>
        <v>108</v>
      </c>
      <c r="Z44" s="42">
        <f>SUM(Z39:Z42)</f>
        <v>122</v>
      </c>
      <c r="AA44" s="44">
        <f t="shared" si="3"/>
        <v>344</v>
      </c>
      <c r="AB44" s="42">
        <f t="shared" si="21"/>
        <v>0</v>
      </c>
      <c r="AC44" s="42">
        <f t="shared" si="21"/>
        <v>17</v>
      </c>
      <c r="AD44" s="42">
        <f t="shared" si="21"/>
        <v>97</v>
      </c>
      <c r="AE44" s="42">
        <f>SUM(AE39:AE42)</f>
        <v>50</v>
      </c>
      <c r="AF44" s="42">
        <f t="shared" si="21"/>
        <v>19</v>
      </c>
      <c r="AG44" s="42">
        <f t="shared" si="21"/>
        <v>0</v>
      </c>
      <c r="AH44" s="42">
        <f t="shared" si="21"/>
        <v>0</v>
      </c>
      <c r="AI44" s="42">
        <f t="shared" si="21"/>
        <v>10</v>
      </c>
      <c r="AJ44" s="46">
        <f t="shared" si="4"/>
        <v>537</v>
      </c>
      <c r="AK44" s="42">
        <f aca="true" t="shared" si="22" ref="AK44:BE44">SUM(AK39:AK42)</f>
        <v>0</v>
      </c>
      <c r="AL44" s="42">
        <f t="shared" si="22"/>
        <v>40</v>
      </c>
      <c r="AM44" s="42">
        <f t="shared" si="22"/>
        <v>24</v>
      </c>
      <c r="AN44" s="42">
        <f t="shared" si="22"/>
        <v>22</v>
      </c>
      <c r="AO44" s="42">
        <f t="shared" si="22"/>
        <v>17</v>
      </c>
      <c r="AP44" s="42">
        <f t="shared" si="22"/>
        <v>9</v>
      </c>
      <c r="AQ44" s="42">
        <f t="shared" si="22"/>
        <v>14</v>
      </c>
      <c r="AR44" s="42">
        <f t="shared" si="22"/>
        <v>3</v>
      </c>
      <c r="AS44" s="42">
        <f t="shared" si="22"/>
        <v>28</v>
      </c>
      <c r="AT44" s="42">
        <f t="shared" si="22"/>
        <v>44</v>
      </c>
      <c r="AU44" s="42">
        <f t="shared" si="22"/>
        <v>21</v>
      </c>
      <c r="AV44" s="42">
        <f t="shared" si="22"/>
        <v>0</v>
      </c>
      <c r="AW44" s="42">
        <f t="shared" si="22"/>
        <v>0</v>
      </c>
      <c r="AX44" s="42">
        <f t="shared" si="22"/>
        <v>5</v>
      </c>
      <c r="AY44" s="42">
        <f t="shared" si="22"/>
        <v>5</v>
      </c>
      <c r="AZ44" s="42">
        <f>SUM(AZ39:AZ42)</f>
        <v>19</v>
      </c>
      <c r="BA44" s="42">
        <f t="shared" si="22"/>
        <v>0</v>
      </c>
      <c r="BB44" s="42">
        <f t="shared" si="22"/>
        <v>6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257</v>
      </c>
      <c r="BG44" s="47">
        <f>SUM(BF44,AJ44,V44)</f>
        <v>1247</v>
      </c>
    </row>
    <row r="45" spans="1:59" ht="15" customHeight="1">
      <c r="A45" s="51" t="s">
        <v>67</v>
      </c>
      <c r="B45" s="52" t="s">
        <v>57</v>
      </c>
      <c r="C45" s="53">
        <v>344</v>
      </c>
      <c r="D45" s="53">
        <v>119</v>
      </c>
      <c r="E45" s="35">
        <f t="shared" si="0"/>
        <v>463</v>
      </c>
      <c r="F45" s="53">
        <v>199</v>
      </c>
      <c r="G45" s="53">
        <v>458</v>
      </c>
      <c r="H45" s="53">
        <v>229</v>
      </c>
      <c r="I45" s="53">
        <v>61</v>
      </c>
      <c r="J45" s="53">
        <v>25</v>
      </c>
      <c r="K45" s="53">
        <v>0</v>
      </c>
      <c r="L45" s="35">
        <f t="shared" si="1"/>
        <v>972</v>
      </c>
      <c r="M45" s="53">
        <v>33</v>
      </c>
      <c r="N45" s="53">
        <v>121</v>
      </c>
      <c r="O45" s="53">
        <v>108</v>
      </c>
      <c r="P45" s="53">
        <v>18</v>
      </c>
      <c r="Q45" s="53">
        <v>63</v>
      </c>
      <c r="R45" s="53">
        <v>90</v>
      </c>
      <c r="S45" s="53">
        <v>33</v>
      </c>
      <c r="T45" s="53">
        <v>60</v>
      </c>
      <c r="U45" s="54">
        <f>SUM(M45:T45)</f>
        <v>526</v>
      </c>
      <c r="V45" s="36">
        <f t="shared" si="2"/>
        <v>1961</v>
      </c>
      <c r="W45" s="53">
        <v>0</v>
      </c>
      <c r="X45" s="53">
        <v>361</v>
      </c>
      <c r="Y45" s="53">
        <v>561</v>
      </c>
      <c r="Z45" s="53">
        <v>358</v>
      </c>
      <c r="AA45" s="37">
        <f t="shared" si="3"/>
        <v>1280</v>
      </c>
      <c r="AB45" s="53">
        <v>0</v>
      </c>
      <c r="AC45" s="53">
        <v>128</v>
      </c>
      <c r="AD45" s="53">
        <v>234</v>
      </c>
      <c r="AE45" s="53">
        <v>236</v>
      </c>
      <c r="AF45" s="53">
        <v>95</v>
      </c>
      <c r="AG45" s="53">
        <v>0</v>
      </c>
      <c r="AH45" s="53">
        <v>0</v>
      </c>
      <c r="AI45" s="53">
        <v>66</v>
      </c>
      <c r="AJ45" s="36">
        <f t="shared" si="4"/>
        <v>2039</v>
      </c>
      <c r="AK45" s="55">
        <v>0</v>
      </c>
      <c r="AL45" s="55">
        <v>357</v>
      </c>
      <c r="AM45" s="55">
        <v>279</v>
      </c>
      <c r="AN45" s="55">
        <v>176</v>
      </c>
      <c r="AO45" s="55">
        <v>211</v>
      </c>
      <c r="AP45" s="55">
        <v>158</v>
      </c>
      <c r="AQ45" s="55">
        <v>218</v>
      </c>
      <c r="AR45" s="55">
        <v>66</v>
      </c>
      <c r="AS45" s="55">
        <v>338</v>
      </c>
      <c r="AT45" s="55">
        <v>383</v>
      </c>
      <c r="AU45" s="55">
        <v>164</v>
      </c>
      <c r="AV45" s="55">
        <v>0</v>
      </c>
      <c r="AW45" s="55">
        <v>0</v>
      </c>
      <c r="AX45" s="55">
        <v>107</v>
      </c>
      <c r="AY45" s="55">
        <v>47</v>
      </c>
      <c r="AZ45" s="55">
        <v>106</v>
      </c>
      <c r="BA45" s="55">
        <v>0</v>
      </c>
      <c r="BB45" s="55">
        <v>33</v>
      </c>
      <c r="BC45" s="55">
        <v>0</v>
      </c>
      <c r="BD45" s="55">
        <v>0</v>
      </c>
      <c r="BE45" s="55">
        <v>0</v>
      </c>
      <c r="BF45" s="56">
        <f>SUM(AK45:BE45)</f>
        <v>2643</v>
      </c>
      <c r="BG45" s="57">
        <f>SUM(BF45,AJ45,V45)</f>
        <v>6643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67</v>
      </c>
      <c r="D47" s="59">
        <v>46</v>
      </c>
      <c r="E47" s="35">
        <f t="shared" si="0"/>
        <v>113</v>
      </c>
      <c r="F47" s="59">
        <v>27</v>
      </c>
      <c r="G47" s="59">
        <v>144</v>
      </c>
      <c r="H47" s="59">
        <v>17</v>
      </c>
      <c r="I47" s="59">
        <v>11</v>
      </c>
      <c r="J47" s="59">
        <v>5</v>
      </c>
      <c r="K47" s="59">
        <v>0</v>
      </c>
      <c r="L47" s="35">
        <f t="shared" si="1"/>
        <v>204</v>
      </c>
      <c r="M47" s="59">
        <v>3</v>
      </c>
      <c r="N47" s="59">
        <v>38</v>
      </c>
      <c r="O47" s="59">
        <v>21</v>
      </c>
      <c r="P47" s="59">
        <v>4</v>
      </c>
      <c r="Q47" s="59">
        <v>7</v>
      </c>
      <c r="R47" s="59">
        <v>19</v>
      </c>
      <c r="S47" s="59">
        <v>5</v>
      </c>
      <c r="T47" s="59">
        <v>21</v>
      </c>
      <c r="U47" s="60">
        <f>SUM(M47:T47)</f>
        <v>118</v>
      </c>
      <c r="V47" s="36">
        <f t="shared" si="2"/>
        <v>435</v>
      </c>
      <c r="W47" s="59">
        <v>0</v>
      </c>
      <c r="X47" s="59">
        <v>103</v>
      </c>
      <c r="Y47" s="59">
        <v>95</v>
      </c>
      <c r="Z47" s="59">
        <v>59</v>
      </c>
      <c r="AA47" s="37">
        <f t="shared" si="3"/>
        <v>257</v>
      </c>
      <c r="AB47" s="59">
        <v>0</v>
      </c>
      <c r="AC47" s="59">
        <v>20</v>
      </c>
      <c r="AD47" s="59">
        <v>33</v>
      </c>
      <c r="AE47" s="59">
        <v>44</v>
      </c>
      <c r="AF47" s="59">
        <v>23</v>
      </c>
      <c r="AG47" s="59">
        <v>0</v>
      </c>
      <c r="AH47" s="59">
        <v>0</v>
      </c>
      <c r="AI47" s="59">
        <v>16</v>
      </c>
      <c r="AJ47" s="36">
        <f t="shared" si="4"/>
        <v>393</v>
      </c>
      <c r="AK47" s="34">
        <v>0</v>
      </c>
      <c r="AL47" s="34">
        <v>43</v>
      </c>
      <c r="AM47" s="34">
        <v>43</v>
      </c>
      <c r="AN47" s="34">
        <v>8</v>
      </c>
      <c r="AO47" s="34">
        <v>22</v>
      </c>
      <c r="AP47" s="34">
        <v>25</v>
      </c>
      <c r="AQ47" s="34">
        <v>12</v>
      </c>
      <c r="AR47" s="34">
        <v>10</v>
      </c>
      <c r="AS47" s="34">
        <v>28</v>
      </c>
      <c r="AT47" s="34">
        <v>51</v>
      </c>
      <c r="AU47" s="34">
        <v>17</v>
      </c>
      <c r="AV47" s="34">
        <v>0</v>
      </c>
      <c r="AW47" s="34">
        <v>0</v>
      </c>
      <c r="AX47" s="34">
        <v>12</v>
      </c>
      <c r="AY47" s="34">
        <v>8</v>
      </c>
      <c r="AZ47" s="34">
        <v>14</v>
      </c>
      <c r="BA47" s="34">
        <v>0</v>
      </c>
      <c r="BB47" s="34">
        <v>5</v>
      </c>
      <c r="BC47" s="34">
        <v>0</v>
      </c>
      <c r="BD47" s="34">
        <v>0</v>
      </c>
      <c r="BE47" s="34">
        <v>0</v>
      </c>
      <c r="BF47" s="36">
        <f>SUM(AK47:BE47)</f>
        <v>298</v>
      </c>
      <c r="BG47" s="38">
        <f>SUM(BF47,AJ47,V47)</f>
        <v>1126</v>
      </c>
    </row>
    <row r="48" spans="1:59" ht="15" customHeight="1">
      <c r="A48" s="32"/>
      <c r="B48" s="58" t="s">
        <v>60</v>
      </c>
      <c r="C48" s="59">
        <v>10</v>
      </c>
      <c r="D48" s="59">
        <v>7</v>
      </c>
      <c r="E48" s="35">
        <f t="shared" si="0"/>
        <v>17</v>
      </c>
      <c r="F48" s="59">
        <v>16</v>
      </c>
      <c r="G48" s="59">
        <v>46</v>
      </c>
      <c r="H48" s="59">
        <v>6</v>
      </c>
      <c r="I48" s="59">
        <v>4</v>
      </c>
      <c r="J48" s="59">
        <v>4</v>
      </c>
      <c r="K48" s="59">
        <v>0</v>
      </c>
      <c r="L48" s="35">
        <f t="shared" si="1"/>
        <v>76</v>
      </c>
      <c r="M48" s="59">
        <v>3</v>
      </c>
      <c r="N48" s="59">
        <v>9</v>
      </c>
      <c r="O48" s="59">
        <v>9</v>
      </c>
      <c r="P48" s="59">
        <v>5</v>
      </c>
      <c r="Q48" s="59">
        <v>3</v>
      </c>
      <c r="R48" s="59">
        <v>3</v>
      </c>
      <c r="S48" s="59">
        <v>2</v>
      </c>
      <c r="T48" s="59">
        <v>2</v>
      </c>
      <c r="U48" s="60">
        <f>SUM(M48:T48)</f>
        <v>36</v>
      </c>
      <c r="V48" s="36">
        <f t="shared" si="2"/>
        <v>129</v>
      </c>
      <c r="W48" s="59">
        <v>0</v>
      </c>
      <c r="X48" s="59">
        <v>12</v>
      </c>
      <c r="Y48" s="59">
        <v>10</v>
      </c>
      <c r="Z48" s="59">
        <v>16</v>
      </c>
      <c r="AA48" s="37">
        <f t="shared" si="3"/>
        <v>38</v>
      </c>
      <c r="AB48" s="59">
        <v>0</v>
      </c>
      <c r="AC48" s="59">
        <v>1</v>
      </c>
      <c r="AD48" s="59">
        <v>0</v>
      </c>
      <c r="AE48" s="59">
        <v>20</v>
      </c>
      <c r="AF48" s="59">
        <v>7</v>
      </c>
      <c r="AG48" s="59">
        <v>0</v>
      </c>
      <c r="AH48" s="59">
        <v>0</v>
      </c>
      <c r="AI48" s="59">
        <v>8</v>
      </c>
      <c r="AJ48" s="36">
        <f t="shared" si="4"/>
        <v>74</v>
      </c>
      <c r="AK48" s="34">
        <v>0</v>
      </c>
      <c r="AL48" s="34">
        <v>1</v>
      </c>
      <c r="AM48" s="34">
        <v>22</v>
      </c>
      <c r="AN48" s="34">
        <v>7</v>
      </c>
      <c r="AO48" s="34">
        <v>10</v>
      </c>
      <c r="AP48" s="34">
        <v>6</v>
      </c>
      <c r="AQ48" s="34">
        <v>9</v>
      </c>
      <c r="AR48" s="34">
        <v>3</v>
      </c>
      <c r="AS48" s="34">
        <v>7</v>
      </c>
      <c r="AT48" s="34">
        <v>19</v>
      </c>
      <c r="AU48" s="34">
        <v>6</v>
      </c>
      <c r="AV48" s="34">
        <v>0</v>
      </c>
      <c r="AW48" s="34">
        <v>0</v>
      </c>
      <c r="AX48" s="34">
        <v>6</v>
      </c>
      <c r="AY48" s="34">
        <v>8</v>
      </c>
      <c r="AZ48" s="34">
        <v>2</v>
      </c>
      <c r="BA48" s="34">
        <v>0</v>
      </c>
      <c r="BB48" s="34">
        <v>3</v>
      </c>
      <c r="BC48" s="34">
        <v>0</v>
      </c>
      <c r="BD48" s="34">
        <v>0</v>
      </c>
      <c r="BE48" s="34">
        <v>0</v>
      </c>
      <c r="BF48" s="36">
        <f>SUM(AK48:BE48)</f>
        <v>109</v>
      </c>
      <c r="BG48" s="38">
        <f>SUM(BF48,AJ48,V48)</f>
        <v>312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421</v>
      </c>
      <c r="D50" s="64">
        <f>SUM(D45:D48)</f>
        <v>172</v>
      </c>
      <c r="E50" s="43">
        <f t="shared" si="0"/>
        <v>593</v>
      </c>
      <c r="F50" s="64">
        <f t="shared" si="23"/>
        <v>242</v>
      </c>
      <c r="G50" s="64">
        <f t="shared" si="23"/>
        <v>648</v>
      </c>
      <c r="H50" s="64">
        <f t="shared" si="23"/>
        <v>252</v>
      </c>
      <c r="I50" s="64">
        <f t="shared" si="23"/>
        <v>76</v>
      </c>
      <c r="J50" s="64">
        <f t="shared" si="23"/>
        <v>34</v>
      </c>
      <c r="K50" s="64">
        <f t="shared" si="23"/>
        <v>0</v>
      </c>
      <c r="L50" s="43">
        <f t="shared" si="1"/>
        <v>1252</v>
      </c>
      <c r="M50" s="64">
        <f t="shared" si="23"/>
        <v>39</v>
      </c>
      <c r="N50" s="64">
        <f>SUM(N45:N48)</f>
        <v>168</v>
      </c>
      <c r="O50" s="64">
        <f t="shared" si="23"/>
        <v>138</v>
      </c>
      <c r="P50" s="64">
        <f>SUM(P45:P48)</f>
        <v>27</v>
      </c>
      <c r="Q50" s="64">
        <f t="shared" si="23"/>
        <v>73</v>
      </c>
      <c r="R50" s="64">
        <f t="shared" si="23"/>
        <v>112</v>
      </c>
      <c r="S50" s="64">
        <f t="shared" si="23"/>
        <v>40</v>
      </c>
      <c r="T50" s="64">
        <f t="shared" si="23"/>
        <v>83</v>
      </c>
      <c r="U50" s="65">
        <f>SUM(U45:U48)</f>
        <v>680</v>
      </c>
      <c r="V50" s="45">
        <f t="shared" si="2"/>
        <v>2525</v>
      </c>
      <c r="W50" s="64">
        <f aca="true" t="shared" si="24" ref="W50:AI50">SUM(W45:W48)</f>
        <v>0</v>
      </c>
      <c r="X50" s="64">
        <f>SUM(X45:X48)</f>
        <v>476</v>
      </c>
      <c r="Y50" s="64">
        <f>SUM(Y45:Y48)</f>
        <v>666</v>
      </c>
      <c r="Z50" s="64">
        <f>SUM(Z45:Z48)</f>
        <v>433</v>
      </c>
      <c r="AA50" s="44">
        <f t="shared" si="3"/>
        <v>1575</v>
      </c>
      <c r="AB50" s="64">
        <f t="shared" si="24"/>
        <v>0</v>
      </c>
      <c r="AC50" s="64">
        <f t="shared" si="24"/>
        <v>149</v>
      </c>
      <c r="AD50" s="64">
        <f t="shared" si="24"/>
        <v>267</v>
      </c>
      <c r="AE50" s="64">
        <f>SUM(AE45:AE48)</f>
        <v>300</v>
      </c>
      <c r="AF50" s="64">
        <f t="shared" si="24"/>
        <v>125</v>
      </c>
      <c r="AG50" s="64">
        <f t="shared" si="24"/>
        <v>0</v>
      </c>
      <c r="AH50" s="64">
        <f t="shared" si="24"/>
        <v>0</v>
      </c>
      <c r="AI50" s="64">
        <f t="shared" si="24"/>
        <v>90</v>
      </c>
      <c r="AJ50" s="46">
        <f t="shared" si="4"/>
        <v>2506</v>
      </c>
      <c r="AK50" s="42">
        <f aca="true" t="shared" si="25" ref="AK50:BE50">SUM(AK45:AK48)</f>
        <v>0</v>
      </c>
      <c r="AL50" s="42">
        <f t="shared" si="25"/>
        <v>401</v>
      </c>
      <c r="AM50" s="42">
        <f t="shared" si="25"/>
        <v>344</v>
      </c>
      <c r="AN50" s="42">
        <f t="shared" si="25"/>
        <v>191</v>
      </c>
      <c r="AO50" s="42">
        <f t="shared" si="25"/>
        <v>243</v>
      </c>
      <c r="AP50" s="42">
        <f t="shared" si="25"/>
        <v>189</v>
      </c>
      <c r="AQ50" s="42">
        <f t="shared" si="25"/>
        <v>239</v>
      </c>
      <c r="AR50" s="42">
        <f t="shared" si="25"/>
        <v>79</v>
      </c>
      <c r="AS50" s="42">
        <f t="shared" si="25"/>
        <v>373</v>
      </c>
      <c r="AT50" s="42">
        <f t="shared" si="25"/>
        <v>453</v>
      </c>
      <c r="AU50" s="42">
        <f t="shared" si="25"/>
        <v>187</v>
      </c>
      <c r="AV50" s="42">
        <f t="shared" si="25"/>
        <v>0</v>
      </c>
      <c r="AW50" s="42">
        <f t="shared" si="25"/>
        <v>0</v>
      </c>
      <c r="AX50" s="42">
        <f t="shared" si="25"/>
        <v>125</v>
      </c>
      <c r="AY50" s="42">
        <f t="shared" si="25"/>
        <v>63</v>
      </c>
      <c r="AZ50" s="42">
        <f>SUM(AZ45:AZ48)</f>
        <v>122</v>
      </c>
      <c r="BA50" s="42">
        <f t="shared" si="25"/>
        <v>0</v>
      </c>
      <c r="BB50" s="42">
        <f t="shared" si="25"/>
        <v>41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3050</v>
      </c>
      <c r="BG50" s="47">
        <f>SUM(BF50,AJ50,V50)</f>
        <v>8081</v>
      </c>
    </row>
    <row r="51" spans="1:59" ht="15" customHeight="1">
      <c r="A51" s="51" t="s">
        <v>68</v>
      </c>
      <c r="B51" s="52" t="s">
        <v>57</v>
      </c>
      <c r="C51" s="53">
        <v>45</v>
      </c>
      <c r="D51" s="53">
        <v>26</v>
      </c>
      <c r="E51" s="35">
        <f>SUM(C51:D51)</f>
        <v>71</v>
      </c>
      <c r="F51" s="53">
        <v>38</v>
      </c>
      <c r="G51" s="53">
        <v>44</v>
      </c>
      <c r="H51" s="53">
        <v>21</v>
      </c>
      <c r="I51" s="53">
        <v>25</v>
      </c>
      <c r="J51" s="53">
        <v>3</v>
      </c>
      <c r="K51" s="53">
        <v>0</v>
      </c>
      <c r="L51" s="35">
        <f>SUM(F51:K51)</f>
        <v>131</v>
      </c>
      <c r="M51" s="53">
        <v>6</v>
      </c>
      <c r="N51" s="53">
        <v>35</v>
      </c>
      <c r="O51" s="53">
        <v>20</v>
      </c>
      <c r="P51" s="53">
        <v>18</v>
      </c>
      <c r="Q51" s="53">
        <v>6</v>
      </c>
      <c r="R51" s="53">
        <v>23</v>
      </c>
      <c r="S51" s="53">
        <v>10</v>
      </c>
      <c r="T51" s="53">
        <v>9</v>
      </c>
      <c r="U51" s="54">
        <f>SUM(M51:T51)</f>
        <v>127</v>
      </c>
      <c r="V51" s="36">
        <f>SUM(E51,L51,U51)</f>
        <v>329</v>
      </c>
      <c r="W51" s="53">
        <v>0</v>
      </c>
      <c r="X51" s="53">
        <v>61</v>
      </c>
      <c r="Y51" s="53">
        <v>41</v>
      </c>
      <c r="Z51" s="53">
        <v>41</v>
      </c>
      <c r="AA51" s="37">
        <f>SUM(W51:Z51)</f>
        <v>143</v>
      </c>
      <c r="AB51" s="53">
        <v>0</v>
      </c>
      <c r="AC51" s="53">
        <v>30</v>
      </c>
      <c r="AD51" s="53">
        <v>59</v>
      </c>
      <c r="AE51" s="53">
        <v>48</v>
      </c>
      <c r="AF51" s="53">
        <v>16</v>
      </c>
      <c r="AG51" s="53">
        <v>0</v>
      </c>
      <c r="AH51" s="53">
        <v>0</v>
      </c>
      <c r="AI51" s="53">
        <v>12</v>
      </c>
      <c r="AJ51" s="36">
        <f>SUM(AA51,AB51:AI51)</f>
        <v>308</v>
      </c>
      <c r="AK51" s="55">
        <v>0</v>
      </c>
      <c r="AL51" s="55">
        <v>86</v>
      </c>
      <c r="AM51" s="55">
        <v>50</v>
      </c>
      <c r="AN51" s="55">
        <v>28</v>
      </c>
      <c r="AO51" s="55">
        <v>38</v>
      </c>
      <c r="AP51" s="55">
        <v>28</v>
      </c>
      <c r="AQ51" s="55">
        <v>28</v>
      </c>
      <c r="AR51" s="55">
        <v>7</v>
      </c>
      <c r="AS51" s="55">
        <v>70</v>
      </c>
      <c r="AT51" s="55">
        <v>74</v>
      </c>
      <c r="AU51" s="55">
        <v>22</v>
      </c>
      <c r="AV51" s="55">
        <v>0</v>
      </c>
      <c r="AW51" s="55">
        <v>0</v>
      </c>
      <c r="AX51" s="55">
        <v>12</v>
      </c>
      <c r="AY51" s="55">
        <v>10</v>
      </c>
      <c r="AZ51" s="55">
        <v>21</v>
      </c>
      <c r="BA51" s="55">
        <v>0</v>
      </c>
      <c r="BB51" s="55">
        <v>8</v>
      </c>
      <c r="BC51" s="55">
        <v>0</v>
      </c>
      <c r="BD51" s="55">
        <v>0</v>
      </c>
      <c r="BE51" s="55">
        <v>0</v>
      </c>
      <c r="BF51" s="56">
        <f>SUM(AK51:BE51)</f>
        <v>482</v>
      </c>
      <c r="BG51" s="57">
        <f>SUM(BF51,AJ51,V51)</f>
        <v>1119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29</v>
      </c>
      <c r="D53" s="59">
        <v>7</v>
      </c>
      <c r="E53" s="35">
        <f>SUM(C53:D53)</f>
        <v>36</v>
      </c>
      <c r="F53" s="59">
        <v>6</v>
      </c>
      <c r="G53" s="59">
        <v>23</v>
      </c>
      <c r="H53" s="59">
        <v>15</v>
      </c>
      <c r="I53" s="59">
        <v>5</v>
      </c>
      <c r="J53" s="59">
        <v>1</v>
      </c>
      <c r="K53" s="59">
        <v>0</v>
      </c>
      <c r="L53" s="35">
        <f>SUM(F53:K53)</f>
        <v>50</v>
      </c>
      <c r="M53" s="59">
        <v>1</v>
      </c>
      <c r="N53" s="59">
        <v>24</v>
      </c>
      <c r="O53" s="59">
        <v>16</v>
      </c>
      <c r="P53" s="59">
        <v>9</v>
      </c>
      <c r="Q53" s="59">
        <v>13</v>
      </c>
      <c r="R53" s="59">
        <v>5</v>
      </c>
      <c r="S53" s="59">
        <v>9</v>
      </c>
      <c r="T53" s="59">
        <v>7</v>
      </c>
      <c r="U53" s="60">
        <f>SUM(M53:T53)</f>
        <v>84</v>
      </c>
      <c r="V53" s="36">
        <f>SUM(E53,L53,U53)</f>
        <v>170</v>
      </c>
      <c r="W53" s="59">
        <v>0</v>
      </c>
      <c r="X53" s="59">
        <v>39</v>
      </c>
      <c r="Y53" s="59">
        <v>34</v>
      </c>
      <c r="Z53" s="59">
        <v>33</v>
      </c>
      <c r="AA53" s="37">
        <f>SUM(W53:Z53)</f>
        <v>106</v>
      </c>
      <c r="AB53" s="59">
        <v>0</v>
      </c>
      <c r="AC53" s="59">
        <v>8</v>
      </c>
      <c r="AD53" s="59">
        <v>10</v>
      </c>
      <c r="AE53" s="59">
        <v>15</v>
      </c>
      <c r="AF53" s="59">
        <v>7</v>
      </c>
      <c r="AG53" s="59">
        <v>0</v>
      </c>
      <c r="AH53" s="59">
        <v>0</v>
      </c>
      <c r="AI53" s="59">
        <v>1</v>
      </c>
      <c r="AJ53" s="36">
        <f>SUM(AA53,AB53:AI53)</f>
        <v>147</v>
      </c>
      <c r="AK53" s="34">
        <v>0</v>
      </c>
      <c r="AL53" s="34">
        <v>47</v>
      </c>
      <c r="AM53" s="34">
        <v>18</v>
      </c>
      <c r="AN53" s="34">
        <v>16</v>
      </c>
      <c r="AO53" s="34">
        <v>15</v>
      </c>
      <c r="AP53" s="34">
        <v>14</v>
      </c>
      <c r="AQ53" s="34">
        <v>16</v>
      </c>
      <c r="AR53" s="34">
        <v>7</v>
      </c>
      <c r="AS53" s="34">
        <v>22</v>
      </c>
      <c r="AT53" s="34">
        <v>23</v>
      </c>
      <c r="AU53" s="34">
        <v>8</v>
      </c>
      <c r="AV53" s="34">
        <v>0</v>
      </c>
      <c r="AW53" s="34">
        <v>0</v>
      </c>
      <c r="AX53" s="34">
        <v>8</v>
      </c>
      <c r="AY53" s="34">
        <v>4</v>
      </c>
      <c r="AZ53" s="34">
        <v>4</v>
      </c>
      <c r="BA53" s="34">
        <v>0</v>
      </c>
      <c r="BB53" s="34">
        <v>2</v>
      </c>
      <c r="BC53" s="34">
        <v>0</v>
      </c>
      <c r="BD53" s="34">
        <v>0</v>
      </c>
      <c r="BE53" s="34">
        <v>0</v>
      </c>
      <c r="BF53" s="36">
        <f>SUM(AK53:BE53)</f>
        <v>204</v>
      </c>
      <c r="BG53" s="38">
        <f>SUM(BF53,AJ53,V53)</f>
        <v>521</v>
      </c>
    </row>
    <row r="54" spans="1:59" ht="15" customHeight="1">
      <c r="A54" s="32"/>
      <c r="B54" s="58" t="s">
        <v>60</v>
      </c>
      <c r="C54" s="59">
        <v>7</v>
      </c>
      <c r="D54" s="59">
        <v>2</v>
      </c>
      <c r="E54" s="35">
        <f>SUM(C54:D54)</f>
        <v>9</v>
      </c>
      <c r="F54" s="59">
        <v>9</v>
      </c>
      <c r="G54" s="59">
        <v>11</v>
      </c>
      <c r="H54" s="59">
        <v>10</v>
      </c>
      <c r="I54" s="59">
        <v>4</v>
      </c>
      <c r="J54" s="59">
        <v>0</v>
      </c>
      <c r="K54" s="59">
        <v>0</v>
      </c>
      <c r="L54" s="35">
        <f>SUM(F54:K54)</f>
        <v>34</v>
      </c>
      <c r="M54" s="59">
        <v>2</v>
      </c>
      <c r="N54" s="59">
        <v>2</v>
      </c>
      <c r="O54" s="59">
        <v>8</v>
      </c>
      <c r="P54" s="59">
        <v>7</v>
      </c>
      <c r="Q54" s="59">
        <v>4</v>
      </c>
      <c r="R54" s="59">
        <v>3</v>
      </c>
      <c r="S54" s="59">
        <v>7</v>
      </c>
      <c r="T54" s="59">
        <v>3</v>
      </c>
      <c r="U54" s="60">
        <f>SUM(M54:T54)</f>
        <v>36</v>
      </c>
      <c r="V54" s="36">
        <f>SUM(E54,L54,U54)</f>
        <v>79</v>
      </c>
      <c r="W54" s="59">
        <v>0</v>
      </c>
      <c r="X54" s="59">
        <v>6</v>
      </c>
      <c r="Y54" s="59">
        <v>4</v>
      </c>
      <c r="Z54" s="59">
        <v>13</v>
      </c>
      <c r="AA54" s="37">
        <f>SUM(W54:Z54)</f>
        <v>23</v>
      </c>
      <c r="AB54" s="59">
        <v>0</v>
      </c>
      <c r="AC54" s="59">
        <v>4</v>
      </c>
      <c r="AD54" s="59">
        <v>8</v>
      </c>
      <c r="AE54" s="59">
        <v>9</v>
      </c>
      <c r="AF54" s="59">
        <v>3</v>
      </c>
      <c r="AG54" s="59">
        <v>0</v>
      </c>
      <c r="AH54" s="59">
        <v>0</v>
      </c>
      <c r="AI54" s="59">
        <v>2</v>
      </c>
      <c r="AJ54" s="36">
        <f>SUM(AA54,AB54:AI54)</f>
        <v>49</v>
      </c>
      <c r="AK54" s="34">
        <v>0</v>
      </c>
      <c r="AL54" s="34">
        <v>0</v>
      </c>
      <c r="AM54" s="34">
        <v>5</v>
      </c>
      <c r="AN54" s="34">
        <v>4</v>
      </c>
      <c r="AO54" s="34">
        <v>8</v>
      </c>
      <c r="AP54" s="34">
        <v>5</v>
      </c>
      <c r="AQ54" s="34">
        <v>2</v>
      </c>
      <c r="AR54" s="34">
        <v>5</v>
      </c>
      <c r="AS54" s="34">
        <v>8</v>
      </c>
      <c r="AT54" s="34">
        <v>6</v>
      </c>
      <c r="AU54" s="34">
        <v>5</v>
      </c>
      <c r="AV54" s="34">
        <v>0</v>
      </c>
      <c r="AW54" s="34">
        <v>0</v>
      </c>
      <c r="AX54" s="34">
        <v>7</v>
      </c>
      <c r="AY54" s="34">
        <v>5</v>
      </c>
      <c r="AZ54" s="34">
        <v>6</v>
      </c>
      <c r="BA54" s="34">
        <v>0</v>
      </c>
      <c r="BB54" s="34">
        <v>2</v>
      </c>
      <c r="BC54" s="34">
        <v>0</v>
      </c>
      <c r="BD54" s="34">
        <v>0</v>
      </c>
      <c r="BE54" s="34">
        <v>0</v>
      </c>
      <c r="BF54" s="36">
        <f>SUM(AK54:BE54)</f>
        <v>68</v>
      </c>
      <c r="BG54" s="38">
        <f>SUM(BF54,AJ54,V54)</f>
        <v>196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81</v>
      </c>
      <c r="D56" s="64">
        <f>SUM(D51:D54)</f>
        <v>35</v>
      </c>
      <c r="E56" s="43">
        <f>SUM(C56:D56)</f>
        <v>116</v>
      </c>
      <c r="F56" s="64">
        <f aca="true" t="shared" si="26" ref="F56:K56">SUM(F51:F54)</f>
        <v>53</v>
      </c>
      <c r="G56" s="64">
        <f t="shared" si="26"/>
        <v>78</v>
      </c>
      <c r="H56" s="64">
        <f t="shared" si="26"/>
        <v>46</v>
      </c>
      <c r="I56" s="64">
        <f t="shared" si="26"/>
        <v>34</v>
      </c>
      <c r="J56" s="64">
        <f t="shared" si="26"/>
        <v>4</v>
      </c>
      <c r="K56" s="64">
        <f t="shared" si="26"/>
        <v>0</v>
      </c>
      <c r="L56" s="43">
        <f>SUM(F56:K56)</f>
        <v>215</v>
      </c>
      <c r="M56" s="64">
        <f aca="true" t="shared" si="27" ref="M56:U56">SUM(M51:M54)</f>
        <v>9</v>
      </c>
      <c r="N56" s="64">
        <f t="shared" si="27"/>
        <v>61</v>
      </c>
      <c r="O56" s="64">
        <f t="shared" si="27"/>
        <v>44</v>
      </c>
      <c r="P56" s="64">
        <f t="shared" si="27"/>
        <v>34</v>
      </c>
      <c r="Q56" s="64">
        <f t="shared" si="27"/>
        <v>23</v>
      </c>
      <c r="R56" s="64">
        <f t="shared" si="27"/>
        <v>31</v>
      </c>
      <c r="S56" s="64">
        <f t="shared" si="27"/>
        <v>26</v>
      </c>
      <c r="T56" s="64">
        <f t="shared" si="27"/>
        <v>19</v>
      </c>
      <c r="U56" s="65">
        <f t="shared" si="27"/>
        <v>247</v>
      </c>
      <c r="V56" s="45">
        <f>SUM(E56,L56,U56)</f>
        <v>578</v>
      </c>
      <c r="W56" s="64">
        <f>SUM(W51:W54)</f>
        <v>0</v>
      </c>
      <c r="X56" s="64">
        <f>SUM(X51:X54)</f>
        <v>106</v>
      </c>
      <c r="Y56" s="64">
        <f>SUM(Y51:Y54)</f>
        <v>79</v>
      </c>
      <c r="Z56" s="64">
        <f>SUM(Z51:Z54)</f>
        <v>87</v>
      </c>
      <c r="AA56" s="44">
        <f>SUM(W56:Z56)</f>
        <v>272</v>
      </c>
      <c r="AB56" s="64">
        <f aca="true" t="shared" si="28" ref="AB56:AI56">SUM(AB51:AB54)</f>
        <v>0</v>
      </c>
      <c r="AC56" s="64">
        <f t="shared" si="28"/>
        <v>42</v>
      </c>
      <c r="AD56" s="64">
        <f t="shared" si="28"/>
        <v>77</v>
      </c>
      <c r="AE56" s="64">
        <f t="shared" si="28"/>
        <v>72</v>
      </c>
      <c r="AF56" s="64">
        <f t="shared" si="28"/>
        <v>26</v>
      </c>
      <c r="AG56" s="64">
        <f t="shared" si="28"/>
        <v>0</v>
      </c>
      <c r="AH56" s="64">
        <f t="shared" si="28"/>
        <v>0</v>
      </c>
      <c r="AI56" s="64">
        <f t="shared" si="28"/>
        <v>15</v>
      </c>
      <c r="AJ56" s="46">
        <f>SUM(AA56,AB56:AI56)</f>
        <v>504</v>
      </c>
      <c r="AK56" s="42">
        <f aca="true" t="shared" si="29" ref="AK56:BE56">SUM(AK51:AK54)</f>
        <v>0</v>
      </c>
      <c r="AL56" s="42">
        <f t="shared" si="29"/>
        <v>133</v>
      </c>
      <c r="AM56" s="42">
        <f t="shared" si="29"/>
        <v>73</v>
      </c>
      <c r="AN56" s="42">
        <f t="shared" si="29"/>
        <v>48</v>
      </c>
      <c r="AO56" s="42">
        <f t="shared" si="29"/>
        <v>61</v>
      </c>
      <c r="AP56" s="42">
        <f t="shared" si="29"/>
        <v>47</v>
      </c>
      <c r="AQ56" s="42">
        <f t="shared" si="29"/>
        <v>46</v>
      </c>
      <c r="AR56" s="42">
        <f t="shared" si="29"/>
        <v>19</v>
      </c>
      <c r="AS56" s="42">
        <f t="shared" si="29"/>
        <v>100</v>
      </c>
      <c r="AT56" s="42">
        <f t="shared" si="29"/>
        <v>103</v>
      </c>
      <c r="AU56" s="42">
        <f t="shared" si="29"/>
        <v>35</v>
      </c>
      <c r="AV56" s="42">
        <f t="shared" si="29"/>
        <v>0</v>
      </c>
      <c r="AW56" s="42">
        <f t="shared" si="29"/>
        <v>0</v>
      </c>
      <c r="AX56" s="42">
        <f t="shared" si="29"/>
        <v>27</v>
      </c>
      <c r="AY56" s="42">
        <f t="shared" si="29"/>
        <v>19</v>
      </c>
      <c r="AZ56" s="42">
        <f t="shared" si="29"/>
        <v>31</v>
      </c>
      <c r="BA56" s="42">
        <f t="shared" si="29"/>
        <v>0</v>
      </c>
      <c r="BB56" s="42">
        <f t="shared" si="29"/>
        <v>12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754</v>
      </c>
      <c r="BG56" s="47">
        <f>SUM(BF56,AJ56,V56)</f>
        <v>1836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1</v>
      </c>
      <c r="D63" s="71">
        <v>1</v>
      </c>
      <c r="E63" s="72">
        <f t="shared" si="0"/>
        <v>2</v>
      </c>
      <c r="F63" s="71">
        <v>1</v>
      </c>
      <c r="G63" s="71">
        <v>5</v>
      </c>
      <c r="H63" s="71">
        <v>2</v>
      </c>
      <c r="I63" s="71">
        <v>1</v>
      </c>
      <c r="J63" s="71">
        <v>2</v>
      </c>
      <c r="K63" s="71">
        <v>0</v>
      </c>
      <c r="L63" s="72">
        <f t="shared" si="1"/>
        <v>11</v>
      </c>
      <c r="M63" s="71">
        <v>1</v>
      </c>
      <c r="N63" s="71">
        <v>0</v>
      </c>
      <c r="O63" s="71">
        <v>0</v>
      </c>
      <c r="P63" s="71">
        <v>0</v>
      </c>
      <c r="Q63" s="71">
        <v>2</v>
      </c>
      <c r="R63" s="71">
        <v>0</v>
      </c>
      <c r="S63" s="71">
        <v>0</v>
      </c>
      <c r="T63" s="71">
        <v>0</v>
      </c>
      <c r="U63" s="72">
        <f>SUM(M63:T63)</f>
        <v>3</v>
      </c>
      <c r="V63" s="73">
        <f t="shared" si="2"/>
        <v>16</v>
      </c>
      <c r="W63" s="71">
        <v>0</v>
      </c>
      <c r="X63" s="71">
        <v>1</v>
      </c>
      <c r="Y63" s="71">
        <v>0</v>
      </c>
      <c r="Z63" s="71">
        <v>1</v>
      </c>
      <c r="AA63" s="74">
        <f t="shared" si="3"/>
        <v>2</v>
      </c>
      <c r="AB63" s="71">
        <v>0</v>
      </c>
      <c r="AC63" s="71">
        <v>2</v>
      </c>
      <c r="AD63" s="71">
        <v>1</v>
      </c>
      <c r="AE63" s="71">
        <v>4</v>
      </c>
      <c r="AF63" s="71">
        <v>0</v>
      </c>
      <c r="AG63" s="71">
        <v>0</v>
      </c>
      <c r="AH63" s="71">
        <v>0</v>
      </c>
      <c r="AI63" s="71">
        <v>0</v>
      </c>
      <c r="AJ63" s="75">
        <f t="shared" si="4"/>
        <v>9</v>
      </c>
      <c r="AK63" s="71">
        <v>0</v>
      </c>
      <c r="AL63" s="71">
        <v>1</v>
      </c>
      <c r="AM63" s="71">
        <v>2</v>
      </c>
      <c r="AN63" s="71">
        <v>3</v>
      </c>
      <c r="AO63" s="71">
        <v>0</v>
      </c>
      <c r="AP63" s="71">
        <v>1</v>
      </c>
      <c r="AQ63" s="71">
        <v>1</v>
      </c>
      <c r="AR63" s="71">
        <v>0</v>
      </c>
      <c r="AS63" s="71">
        <v>3</v>
      </c>
      <c r="AT63" s="71">
        <v>2</v>
      </c>
      <c r="AU63" s="71">
        <v>2</v>
      </c>
      <c r="AV63" s="71">
        <v>0</v>
      </c>
      <c r="AW63" s="71">
        <v>0</v>
      </c>
      <c r="AX63" s="71">
        <v>2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5">
        <f>SUM(AK63:BE63)</f>
        <v>17</v>
      </c>
      <c r="BG63" s="76">
        <f>SUM(BF63,AJ63,V63)</f>
        <v>42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3135</v>
      </c>
      <c r="D64" s="80">
        <f>SUM(D14,D20,D26,D32,D38,D44,D50,D56,D57,D63)</f>
        <v>1399</v>
      </c>
      <c r="E64" s="81">
        <f t="shared" si="0"/>
        <v>4534</v>
      </c>
      <c r="F64" s="80">
        <f aca="true" t="shared" si="33" ref="F64:K64">SUM(F14,F20,F26,F32,F38,F44,F50,F56,F57,F63)</f>
        <v>2529</v>
      </c>
      <c r="G64" s="80">
        <f t="shared" si="33"/>
        <v>5328</v>
      </c>
      <c r="H64" s="80">
        <f t="shared" si="33"/>
        <v>2346</v>
      </c>
      <c r="I64" s="80">
        <f t="shared" si="33"/>
        <v>1309</v>
      </c>
      <c r="J64" s="80">
        <f t="shared" si="33"/>
        <v>353</v>
      </c>
      <c r="K64" s="80">
        <f t="shared" si="33"/>
        <v>0</v>
      </c>
      <c r="L64" s="81">
        <f t="shared" si="1"/>
        <v>11865</v>
      </c>
      <c r="M64" s="80">
        <f>SUM(M14,M20,M26,M32,M38,M44,M50,M56,M57,M63)</f>
        <v>481</v>
      </c>
      <c r="N64" s="80">
        <f aca="true" t="shared" si="34" ref="N64:T64">SUM(N14,N20,N26,N32,N38,N44,N50,N56,N57,N63)</f>
        <v>1624</v>
      </c>
      <c r="O64" s="80">
        <f t="shared" si="34"/>
        <v>1293</v>
      </c>
      <c r="P64" s="80">
        <f t="shared" si="34"/>
        <v>424</v>
      </c>
      <c r="Q64" s="80">
        <f t="shared" si="34"/>
        <v>634</v>
      </c>
      <c r="R64" s="80">
        <f t="shared" si="34"/>
        <v>885</v>
      </c>
      <c r="S64" s="80">
        <f t="shared" si="34"/>
        <v>731</v>
      </c>
      <c r="T64" s="80">
        <f t="shared" si="34"/>
        <v>845</v>
      </c>
      <c r="U64" s="82">
        <f>SUM(M64:T64)</f>
        <v>6917</v>
      </c>
      <c r="V64" s="83">
        <f t="shared" si="2"/>
        <v>23316</v>
      </c>
      <c r="W64" s="80">
        <f>SUM(W14,W20,W26,W32,W38,W44,W50,W56,W57,W63)</f>
        <v>0</v>
      </c>
      <c r="X64" s="80">
        <f>SUM(X14,X20,X26,X32,X38,X44,X50,X56,X57,X63)</f>
        <v>3627</v>
      </c>
      <c r="Y64" s="80">
        <f>SUM(Y14,Y20,Y26,Y32,Y38,Y44,Y50,Y56,Y57,Y63)</f>
        <v>3316</v>
      </c>
      <c r="Z64" s="80">
        <f>SUM(Z14,Z20,Z26,Z32,Z38,Z44,Z50,Z56,Z57,Z63)</f>
        <v>3721</v>
      </c>
      <c r="AA64" s="84">
        <f t="shared" si="3"/>
        <v>10664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2306</v>
      </c>
      <c r="AD64" s="80">
        <f t="shared" si="35"/>
        <v>2459</v>
      </c>
      <c r="AE64" s="80">
        <f t="shared" si="35"/>
        <v>2883</v>
      </c>
      <c r="AF64" s="80">
        <f t="shared" si="35"/>
        <v>1894</v>
      </c>
      <c r="AG64" s="80">
        <f t="shared" si="35"/>
        <v>0</v>
      </c>
      <c r="AH64" s="80">
        <f t="shared" si="35"/>
        <v>0</v>
      </c>
      <c r="AI64" s="80">
        <f t="shared" si="35"/>
        <v>775</v>
      </c>
      <c r="AJ64" s="85">
        <f t="shared" si="4"/>
        <v>20981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3947</v>
      </c>
      <c r="AM64" s="80">
        <f t="shared" si="36"/>
        <v>2955</v>
      </c>
      <c r="AN64" s="80">
        <f t="shared" si="36"/>
        <v>2692</v>
      </c>
      <c r="AO64" s="80">
        <f t="shared" si="36"/>
        <v>2110</v>
      </c>
      <c r="AP64" s="80">
        <f t="shared" si="36"/>
        <v>2322</v>
      </c>
      <c r="AQ64" s="80">
        <f t="shared" si="36"/>
        <v>2137</v>
      </c>
      <c r="AR64" s="80">
        <f t="shared" si="36"/>
        <v>752</v>
      </c>
      <c r="AS64" s="80">
        <f t="shared" si="36"/>
        <v>3953</v>
      </c>
      <c r="AT64" s="80">
        <f t="shared" si="36"/>
        <v>3107</v>
      </c>
      <c r="AU64" s="80">
        <f t="shared" si="36"/>
        <v>1886</v>
      </c>
      <c r="AV64" s="80">
        <f t="shared" si="36"/>
        <v>0</v>
      </c>
      <c r="AW64" s="80">
        <f t="shared" si="36"/>
        <v>0</v>
      </c>
      <c r="AX64" s="80">
        <f t="shared" si="36"/>
        <v>2008</v>
      </c>
      <c r="AY64" s="80">
        <f t="shared" si="36"/>
        <v>884</v>
      </c>
      <c r="AZ64" s="80">
        <f t="shared" si="36"/>
        <v>1269</v>
      </c>
      <c r="BA64" s="80">
        <f t="shared" si="36"/>
        <v>0</v>
      </c>
      <c r="BB64" s="80">
        <f t="shared" si="36"/>
        <v>401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30423</v>
      </c>
      <c r="BG64" s="86">
        <f>SUM(BF64,AJ64,V64)</f>
        <v>74720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2507</v>
      </c>
      <c r="D71" s="34">
        <f>SUM(D9,D15,D21,D27,D33,D39,D45,D51,D57)</f>
        <v>1087</v>
      </c>
      <c r="E71" s="35">
        <f aca="true" t="shared" si="37" ref="E71:E76">SUM(C71:D71)</f>
        <v>3594</v>
      </c>
      <c r="F71" s="34">
        <f aca="true" t="shared" si="38" ref="F71:K71">SUM(F9,F15,F21,F27,F33,F39,F45,F51,F57)</f>
        <v>2014</v>
      </c>
      <c r="G71" s="34">
        <f t="shared" si="38"/>
        <v>4408</v>
      </c>
      <c r="H71" s="34">
        <f t="shared" si="38"/>
        <v>1880</v>
      </c>
      <c r="I71" s="34">
        <f t="shared" si="38"/>
        <v>1061</v>
      </c>
      <c r="J71" s="34">
        <f t="shared" si="38"/>
        <v>270</v>
      </c>
      <c r="K71" s="34">
        <f t="shared" si="38"/>
        <v>0</v>
      </c>
      <c r="L71" s="35">
        <f aca="true" t="shared" si="39" ref="L71:L76">SUM(F71:K71)</f>
        <v>9633</v>
      </c>
      <c r="M71" s="34">
        <f>SUM(M9,M15,M21,M27,M33,M39,M45,M51,M57)</f>
        <v>361</v>
      </c>
      <c r="N71" s="34">
        <f aca="true" t="shared" si="40" ref="N71:T71">SUM(N9,N15,N21,N27,N33,N39,N45,N51,N57)</f>
        <v>1309</v>
      </c>
      <c r="O71" s="34">
        <f t="shared" si="40"/>
        <v>1003</v>
      </c>
      <c r="P71" s="34">
        <f t="shared" si="40"/>
        <v>273</v>
      </c>
      <c r="Q71" s="34">
        <f t="shared" si="40"/>
        <v>417</v>
      </c>
      <c r="R71" s="34">
        <f t="shared" si="40"/>
        <v>661</v>
      </c>
      <c r="S71" s="34">
        <f t="shared" si="40"/>
        <v>475</v>
      </c>
      <c r="T71" s="34">
        <f t="shared" si="40"/>
        <v>664</v>
      </c>
      <c r="U71" s="35">
        <f>SUM(M71:T71)</f>
        <v>5163</v>
      </c>
      <c r="V71" s="36">
        <f aca="true" t="shared" si="41" ref="V71:V76">SUM(U71,L71,E71)</f>
        <v>18390</v>
      </c>
      <c r="W71" s="34">
        <f>SUM(W9,W15,W21,W27,W33,W39,W45,W51,W57)</f>
        <v>0</v>
      </c>
      <c r="X71" s="34">
        <f>SUM(X9,X15,X21,X27,X33,X39,X45,X51,X57)</f>
        <v>2941</v>
      </c>
      <c r="Y71" s="34">
        <f>SUM(Y9,Y15,Y21,Y27,Y33,Y39,Y45,Y51,Y57)</f>
        <v>2690</v>
      </c>
      <c r="Z71" s="34">
        <f>SUM(Z9,Z15,Z21,Z27,Z33,Z39,Z45,Z51,Z57)</f>
        <v>3044</v>
      </c>
      <c r="AA71" s="37">
        <f aca="true" t="shared" si="42" ref="AA71:AA76">SUM(W71:Z71)</f>
        <v>8675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1889</v>
      </c>
      <c r="AD71" s="34">
        <f t="shared" si="43"/>
        <v>2019</v>
      </c>
      <c r="AE71" s="34">
        <f t="shared" si="43"/>
        <v>2403</v>
      </c>
      <c r="AF71" s="34">
        <f t="shared" si="43"/>
        <v>1529</v>
      </c>
      <c r="AG71" s="34">
        <f t="shared" si="43"/>
        <v>0</v>
      </c>
      <c r="AH71" s="34">
        <f t="shared" si="43"/>
        <v>0</v>
      </c>
      <c r="AI71" s="34">
        <f t="shared" si="43"/>
        <v>584</v>
      </c>
      <c r="AJ71" s="36">
        <f aca="true" t="shared" si="44" ref="AJ71:AJ76">SUM(AA71,AB71:AI71)</f>
        <v>17099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3282</v>
      </c>
      <c r="AM71" s="34">
        <f t="shared" si="45"/>
        <v>2455</v>
      </c>
      <c r="AN71" s="34">
        <f t="shared" si="45"/>
        <v>2208</v>
      </c>
      <c r="AO71" s="34">
        <f t="shared" si="45"/>
        <v>1742</v>
      </c>
      <c r="AP71" s="34">
        <f t="shared" si="45"/>
        <v>1792</v>
      </c>
      <c r="AQ71" s="34">
        <f t="shared" si="45"/>
        <v>1833</v>
      </c>
      <c r="AR71" s="34">
        <f t="shared" si="45"/>
        <v>554</v>
      </c>
      <c r="AS71" s="34">
        <f t="shared" si="45"/>
        <v>3368</v>
      </c>
      <c r="AT71" s="34">
        <f t="shared" si="45"/>
        <v>2420</v>
      </c>
      <c r="AU71" s="34">
        <f t="shared" si="45"/>
        <v>1533</v>
      </c>
      <c r="AV71" s="34">
        <f t="shared" si="45"/>
        <v>0</v>
      </c>
      <c r="AW71" s="34">
        <f t="shared" si="45"/>
        <v>0</v>
      </c>
      <c r="AX71" s="34">
        <f t="shared" si="45"/>
        <v>1708</v>
      </c>
      <c r="AY71" s="34">
        <f t="shared" si="45"/>
        <v>639</v>
      </c>
      <c r="AZ71" s="34">
        <f t="shared" si="45"/>
        <v>1020</v>
      </c>
      <c r="BA71" s="34">
        <f t="shared" si="45"/>
        <v>0</v>
      </c>
      <c r="BB71" s="34">
        <f t="shared" si="45"/>
        <v>294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24848</v>
      </c>
      <c r="BG71" s="38">
        <f aca="true" t="shared" si="47" ref="BG71:BG76">SUM(V71,AJ71,BF71)</f>
        <v>60337</v>
      </c>
    </row>
    <row r="72" spans="1:59" s="31" customFormat="1" ht="15" customHeight="1">
      <c r="A72" s="92"/>
      <c r="B72" s="33" t="s">
        <v>58</v>
      </c>
      <c r="C72" s="34">
        <f>SUM(C10,C16,C22,C28,C34,C40)</f>
        <v>62</v>
      </c>
      <c r="D72" s="34">
        <f>SUM(D10,D16,D22,D28,D34,D40)</f>
        <v>15</v>
      </c>
      <c r="E72" s="35">
        <f t="shared" si="37"/>
        <v>77</v>
      </c>
      <c r="F72" s="34">
        <f aca="true" t="shared" si="48" ref="F72:T72">SUM(F10,F16,F22,F28,F34,F40)</f>
        <v>46</v>
      </c>
      <c r="G72" s="34">
        <f t="shared" si="48"/>
        <v>109</v>
      </c>
      <c r="H72" s="34">
        <f t="shared" si="48"/>
        <v>20</v>
      </c>
      <c r="I72" s="34">
        <f t="shared" si="48"/>
        <v>13</v>
      </c>
      <c r="J72" s="34">
        <f t="shared" si="48"/>
        <v>4</v>
      </c>
      <c r="K72" s="34">
        <f t="shared" si="48"/>
        <v>0</v>
      </c>
      <c r="L72" s="35">
        <f t="shared" si="39"/>
        <v>192</v>
      </c>
      <c r="M72" s="34">
        <f t="shared" si="48"/>
        <v>5</v>
      </c>
      <c r="N72" s="34">
        <f>SUM(N10,N16,N22,N28,N34,N40)</f>
        <v>34</v>
      </c>
      <c r="O72" s="34">
        <f t="shared" si="48"/>
        <v>24</v>
      </c>
      <c r="P72" s="34">
        <f>SUM(P10,P16,P22,P28,P34,P40)</f>
        <v>8</v>
      </c>
      <c r="Q72" s="34">
        <f t="shared" si="48"/>
        <v>13</v>
      </c>
      <c r="R72" s="34">
        <f t="shared" si="48"/>
        <v>14</v>
      </c>
      <c r="S72" s="34">
        <f t="shared" si="48"/>
        <v>7</v>
      </c>
      <c r="T72" s="34">
        <f t="shared" si="48"/>
        <v>10</v>
      </c>
      <c r="U72" s="35">
        <f>SUM(M72:T72)</f>
        <v>115</v>
      </c>
      <c r="V72" s="36">
        <f t="shared" si="41"/>
        <v>384</v>
      </c>
      <c r="W72" s="34">
        <f aca="true" t="shared" si="49" ref="W72:AI72">SUM(W10,W16,W22,W28,W34,W40)</f>
        <v>0</v>
      </c>
      <c r="X72" s="34">
        <f>SUM(X10,X16,X22,X28,X34,X40)</f>
        <v>65</v>
      </c>
      <c r="Y72" s="34">
        <f>SUM(Y10,Y16,Y22,Y28,Y34,Y40)</f>
        <v>62</v>
      </c>
      <c r="Z72" s="34">
        <f>SUM(Z10,Z16,Z22,Z28,Z34,Z40)</f>
        <v>63</v>
      </c>
      <c r="AA72" s="37">
        <f t="shared" si="42"/>
        <v>190</v>
      </c>
      <c r="AB72" s="34">
        <f t="shared" si="49"/>
        <v>0</v>
      </c>
      <c r="AC72" s="34">
        <f t="shared" si="49"/>
        <v>43</v>
      </c>
      <c r="AD72" s="34">
        <f t="shared" si="49"/>
        <v>32</v>
      </c>
      <c r="AE72" s="34">
        <f>SUM(AE10,AE16,AE22,AE28,AE34,AE40)</f>
        <v>59</v>
      </c>
      <c r="AF72" s="34">
        <f t="shared" si="49"/>
        <v>17</v>
      </c>
      <c r="AG72" s="34">
        <f t="shared" si="49"/>
        <v>0</v>
      </c>
      <c r="AH72" s="34">
        <f t="shared" si="49"/>
        <v>0</v>
      </c>
      <c r="AI72" s="34">
        <f t="shared" si="49"/>
        <v>15</v>
      </c>
      <c r="AJ72" s="36">
        <f t="shared" si="44"/>
        <v>356</v>
      </c>
      <c r="AK72" s="34">
        <f aca="true" t="shared" si="50" ref="AK72:BE72">SUM(AK10,AK16,AK22,AK28,AK34,AK40)</f>
        <v>0</v>
      </c>
      <c r="AL72" s="34">
        <f t="shared" si="50"/>
        <v>86</v>
      </c>
      <c r="AM72" s="34">
        <f t="shared" si="50"/>
        <v>48</v>
      </c>
      <c r="AN72" s="34">
        <f t="shared" si="50"/>
        <v>56</v>
      </c>
      <c r="AO72" s="34">
        <f t="shared" si="50"/>
        <v>48</v>
      </c>
      <c r="AP72" s="34">
        <f t="shared" si="50"/>
        <v>49</v>
      </c>
      <c r="AQ72" s="34">
        <f t="shared" si="50"/>
        <v>28</v>
      </c>
      <c r="AR72" s="34">
        <f t="shared" si="50"/>
        <v>16</v>
      </c>
      <c r="AS72" s="34">
        <f t="shared" si="50"/>
        <v>56</v>
      </c>
      <c r="AT72" s="34">
        <f t="shared" si="50"/>
        <v>94</v>
      </c>
      <c r="AU72" s="34">
        <f t="shared" si="50"/>
        <v>33</v>
      </c>
      <c r="AV72" s="34">
        <f t="shared" si="50"/>
        <v>0</v>
      </c>
      <c r="AW72" s="34">
        <f t="shared" si="50"/>
        <v>0</v>
      </c>
      <c r="AX72" s="34">
        <f t="shared" si="50"/>
        <v>16</v>
      </c>
      <c r="AY72" s="34">
        <f t="shared" si="50"/>
        <v>20</v>
      </c>
      <c r="AZ72" s="34">
        <f>SUM(AZ10,AZ16,AZ22,AZ28,AZ34,AZ40)</f>
        <v>27</v>
      </c>
      <c r="BA72" s="34">
        <f t="shared" si="50"/>
        <v>0</v>
      </c>
      <c r="BB72" s="34">
        <f t="shared" si="50"/>
        <v>6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583</v>
      </c>
      <c r="BG72" s="38">
        <f t="shared" si="47"/>
        <v>1323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375</v>
      </c>
      <c r="D73" s="34">
        <f>SUM(D11,D17,D23,D29,D35,D41,D47,D53)</f>
        <v>199</v>
      </c>
      <c r="E73" s="35">
        <f t="shared" si="37"/>
        <v>574</v>
      </c>
      <c r="F73" s="34">
        <f aca="true" t="shared" si="51" ref="F73:K74">SUM(F11,F17,F23,F29,F35,F41,F47,F53)</f>
        <v>220</v>
      </c>
      <c r="G73" s="34">
        <f t="shared" si="51"/>
        <v>482</v>
      </c>
      <c r="H73" s="34">
        <f t="shared" si="51"/>
        <v>192</v>
      </c>
      <c r="I73" s="34">
        <f t="shared" si="51"/>
        <v>105</v>
      </c>
      <c r="J73" s="34">
        <f t="shared" si="51"/>
        <v>28</v>
      </c>
      <c r="K73" s="34">
        <f t="shared" si="51"/>
        <v>0</v>
      </c>
      <c r="L73" s="35">
        <f t="shared" si="39"/>
        <v>1027</v>
      </c>
      <c r="M73" s="34">
        <f>SUM(M11,M17,M23,M29,M35,M41,M47,M53)</f>
        <v>65</v>
      </c>
      <c r="N73" s="34">
        <f aca="true" t="shared" si="52" ref="N73:T74">SUM(N11,N17,N23,N29,N35,N41,N47,N53)</f>
        <v>185</v>
      </c>
      <c r="O73" s="34">
        <f t="shared" si="52"/>
        <v>135</v>
      </c>
      <c r="P73" s="34">
        <f t="shared" si="52"/>
        <v>73</v>
      </c>
      <c r="Q73" s="34">
        <f t="shared" si="52"/>
        <v>88</v>
      </c>
      <c r="R73" s="34">
        <f t="shared" si="52"/>
        <v>98</v>
      </c>
      <c r="S73" s="34">
        <f t="shared" si="52"/>
        <v>94</v>
      </c>
      <c r="T73" s="34">
        <f t="shared" si="52"/>
        <v>92</v>
      </c>
      <c r="U73" s="35">
        <f>SUM(M73:T73)</f>
        <v>830</v>
      </c>
      <c r="V73" s="36">
        <f t="shared" si="41"/>
        <v>2431</v>
      </c>
      <c r="W73" s="34">
        <f aca="true" t="shared" si="53" ref="W73:Z74">SUM(W11,W17,W23,W29,W35,W41,W47,W53)</f>
        <v>0</v>
      </c>
      <c r="X73" s="34">
        <f t="shared" si="53"/>
        <v>429</v>
      </c>
      <c r="Y73" s="34">
        <f t="shared" si="53"/>
        <v>454</v>
      </c>
      <c r="Z73" s="34">
        <f t="shared" si="53"/>
        <v>405</v>
      </c>
      <c r="AA73" s="37">
        <f t="shared" si="42"/>
        <v>1288</v>
      </c>
      <c r="AB73" s="34">
        <f>SUM(AB11,AB17,AB23,AB29,AB35,AB41,AB47,AB53)</f>
        <v>0</v>
      </c>
      <c r="AC73" s="34">
        <f aca="true" t="shared" si="54" ref="AC73:AI74">SUM(AC11,AC17,AC23,AC29,AC35,AC41,AC47,AC53)</f>
        <v>208</v>
      </c>
      <c r="AD73" s="34">
        <f t="shared" si="54"/>
        <v>228</v>
      </c>
      <c r="AE73" s="34">
        <f t="shared" si="54"/>
        <v>272</v>
      </c>
      <c r="AF73" s="34">
        <f t="shared" si="54"/>
        <v>181</v>
      </c>
      <c r="AG73" s="34">
        <f t="shared" si="54"/>
        <v>0</v>
      </c>
      <c r="AH73" s="34">
        <f t="shared" si="54"/>
        <v>0</v>
      </c>
      <c r="AI73" s="34">
        <f t="shared" si="54"/>
        <v>79</v>
      </c>
      <c r="AJ73" s="36">
        <f t="shared" si="44"/>
        <v>2256</v>
      </c>
      <c r="AK73" s="34">
        <f>SUM(AK11,AK17,AK23,AK29,AK35,AK41,AK47,AK53)</f>
        <v>0</v>
      </c>
      <c r="AL73" s="34">
        <f aca="true" t="shared" si="55" ref="AL73:BE74">SUM(AL11,AL17,AL23,AL29,AL35,AL41,AL47,AL53)</f>
        <v>458</v>
      </c>
      <c r="AM73" s="34">
        <f t="shared" si="55"/>
        <v>328</v>
      </c>
      <c r="AN73" s="34">
        <f t="shared" si="55"/>
        <v>192</v>
      </c>
      <c r="AO73" s="34">
        <f t="shared" si="55"/>
        <v>206</v>
      </c>
      <c r="AP73" s="34">
        <f t="shared" si="55"/>
        <v>211</v>
      </c>
      <c r="AQ73" s="34">
        <f t="shared" si="55"/>
        <v>175</v>
      </c>
      <c r="AR73" s="34">
        <f t="shared" si="55"/>
        <v>98</v>
      </c>
      <c r="AS73" s="34">
        <f t="shared" si="55"/>
        <v>296</v>
      </c>
      <c r="AT73" s="34">
        <f t="shared" si="55"/>
        <v>314</v>
      </c>
      <c r="AU73" s="34">
        <f t="shared" si="55"/>
        <v>161</v>
      </c>
      <c r="AV73" s="34">
        <f t="shared" si="55"/>
        <v>0</v>
      </c>
      <c r="AW73" s="34">
        <f t="shared" si="55"/>
        <v>0</v>
      </c>
      <c r="AX73" s="34">
        <f t="shared" si="55"/>
        <v>139</v>
      </c>
      <c r="AY73" s="34">
        <f t="shared" si="55"/>
        <v>97</v>
      </c>
      <c r="AZ73" s="34">
        <f t="shared" si="55"/>
        <v>100</v>
      </c>
      <c r="BA73" s="34">
        <f t="shared" si="55"/>
        <v>0</v>
      </c>
      <c r="BB73" s="34">
        <f t="shared" si="55"/>
        <v>54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2829</v>
      </c>
      <c r="BG73" s="38">
        <f t="shared" si="47"/>
        <v>7516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190</v>
      </c>
      <c r="D74" s="34">
        <f>SUM(D12,D18,D24,D30,D36,D42,D48,D54)</f>
        <v>97</v>
      </c>
      <c r="E74" s="35">
        <f t="shared" si="37"/>
        <v>287</v>
      </c>
      <c r="F74" s="34">
        <f t="shared" si="51"/>
        <v>248</v>
      </c>
      <c r="G74" s="34">
        <f t="shared" si="51"/>
        <v>324</v>
      </c>
      <c r="H74" s="34">
        <f t="shared" si="51"/>
        <v>252</v>
      </c>
      <c r="I74" s="34">
        <f t="shared" si="51"/>
        <v>129</v>
      </c>
      <c r="J74" s="34">
        <f t="shared" si="51"/>
        <v>49</v>
      </c>
      <c r="K74" s="34">
        <f t="shared" si="51"/>
        <v>0</v>
      </c>
      <c r="L74" s="35">
        <f t="shared" si="39"/>
        <v>1002</v>
      </c>
      <c r="M74" s="34">
        <f>SUM(M12,M18,M24,M30,M36,M42,M48,M54)</f>
        <v>49</v>
      </c>
      <c r="N74" s="34">
        <f t="shared" si="52"/>
        <v>96</v>
      </c>
      <c r="O74" s="34">
        <f t="shared" si="52"/>
        <v>131</v>
      </c>
      <c r="P74" s="34">
        <f t="shared" si="52"/>
        <v>70</v>
      </c>
      <c r="Q74" s="34">
        <f t="shared" si="52"/>
        <v>114</v>
      </c>
      <c r="R74" s="34">
        <f t="shared" si="52"/>
        <v>112</v>
      </c>
      <c r="S74" s="34">
        <f t="shared" si="52"/>
        <v>155</v>
      </c>
      <c r="T74" s="34">
        <f t="shared" si="52"/>
        <v>79</v>
      </c>
      <c r="U74" s="35">
        <f>SUM(M74:T74)</f>
        <v>806</v>
      </c>
      <c r="V74" s="36">
        <f t="shared" si="41"/>
        <v>2095</v>
      </c>
      <c r="W74" s="34">
        <f t="shared" si="53"/>
        <v>0</v>
      </c>
      <c r="X74" s="34">
        <f t="shared" si="53"/>
        <v>191</v>
      </c>
      <c r="Y74" s="34">
        <f t="shared" si="53"/>
        <v>110</v>
      </c>
      <c r="Z74" s="34">
        <f t="shared" si="53"/>
        <v>208</v>
      </c>
      <c r="AA74" s="37">
        <f t="shared" si="42"/>
        <v>509</v>
      </c>
      <c r="AB74" s="34">
        <f>SUM(AB12,AB18,AB24,AB30,AB36,AB42,AB48,AB54)</f>
        <v>0</v>
      </c>
      <c r="AC74" s="34">
        <f t="shared" si="54"/>
        <v>164</v>
      </c>
      <c r="AD74" s="34">
        <f t="shared" si="54"/>
        <v>179</v>
      </c>
      <c r="AE74" s="34">
        <f t="shared" si="54"/>
        <v>145</v>
      </c>
      <c r="AF74" s="34">
        <f t="shared" si="54"/>
        <v>167</v>
      </c>
      <c r="AG74" s="34">
        <f t="shared" si="54"/>
        <v>0</v>
      </c>
      <c r="AH74" s="34">
        <f t="shared" si="54"/>
        <v>0</v>
      </c>
      <c r="AI74" s="34">
        <f t="shared" si="54"/>
        <v>97</v>
      </c>
      <c r="AJ74" s="36">
        <f t="shared" si="44"/>
        <v>1261</v>
      </c>
      <c r="AK74" s="34">
        <f>SUM(AK12,AK18,AK24,AK30,AK36,AK42,AK48,AK54)</f>
        <v>0</v>
      </c>
      <c r="AL74" s="34">
        <f t="shared" si="55"/>
        <v>120</v>
      </c>
      <c r="AM74" s="34">
        <f t="shared" si="55"/>
        <v>122</v>
      </c>
      <c r="AN74" s="34">
        <f t="shared" si="55"/>
        <v>233</v>
      </c>
      <c r="AO74" s="34">
        <f t="shared" si="55"/>
        <v>114</v>
      </c>
      <c r="AP74" s="34">
        <f t="shared" si="55"/>
        <v>269</v>
      </c>
      <c r="AQ74" s="34">
        <f t="shared" si="55"/>
        <v>100</v>
      </c>
      <c r="AR74" s="34">
        <f t="shared" si="55"/>
        <v>84</v>
      </c>
      <c r="AS74" s="34">
        <f t="shared" si="55"/>
        <v>230</v>
      </c>
      <c r="AT74" s="34">
        <f t="shared" si="55"/>
        <v>277</v>
      </c>
      <c r="AU74" s="34">
        <f t="shared" si="55"/>
        <v>157</v>
      </c>
      <c r="AV74" s="34">
        <f t="shared" si="55"/>
        <v>0</v>
      </c>
      <c r="AW74" s="34">
        <f t="shared" si="55"/>
        <v>0</v>
      </c>
      <c r="AX74" s="34">
        <f t="shared" si="55"/>
        <v>143</v>
      </c>
      <c r="AY74" s="34">
        <f t="shared" si="55"/>
        <v>128</v>
      </c>
      <c r="AZ74" s="34">
        <f t="shared" si="55"/>
        <v>122</v>
      </c>
      <c r="BA74" s="34">
        <f t="shared" si="55"/>
        <v>0</v>
      </c>
      <c r="BB74" s="34">
        <f t="shared" si="55"/>
        <v>47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2146</v>
      </c>
      <c r="BG74" s="38">
        <f t="shared" si="47"/>
        <v>5502</v>
      </c>
    </row>
    <row r="75" spans="1:59" ht="15" customHeight="1">
      <c r="A75" s="91"/>
      <c r="B75" s="33" t="s">
        <v>70</v>
      </c>
      <c r="C75" s="34">
        <f>C63</f>
        <v>1</v>
      </c>
      <c r="D75" s="34">
        <f>D63</f>
        <v>1</v>
      </c>
      <c r="E75" s="43">
        <f t="shared" si="37"/>
        <v>2</v>
      </c>
      <c r="F75" s="34">
        <f aca="true" t="shared" si="56" ref="F75:T75">F63</f>
        <v>1</v>
      </c>
      <c r="G75" s="34">
        <f t="shared" si="56"/>
        <v>5</v>
      </c>
      <c r="H75" s="34">
        <f t="shared" si="56"/>
        <v>2</v>
      </c>
      <c r="I75" s="34">
        <f t="shared" si="56"/>
        <v>1</v>
      </c>
      <c r="J75" s="34">
        <f t="shared" si="56"/>
        <v>2</v>
      </c>
      <c r="K75" s="34">
        <f t="shared" si="56"/>
        <v>0</v>
      </c>
      <c r="L75" s="43">
        <f t="shared" si="39"/>
        <v>11</v>
      </c>
      <c r="M75" s="34">
        <f t="shared" si="56"/>
        <v>1</v>
      </c>
      <c r="N75" s="34">
        <f>N63</f>
        <v>0</v>
      </c>
      <c r="O75" s="34">
        <f t="shared" si="56"/>
        <v>0</v>
      </c>
      <c r="P75" s="34">
        <f>P63</f>
        <v>0</v>
      </c>
      <c r="Q75" s="34">
        <f t="shared" si="56"/>
        <v>2</v>
      </c>
      <c r="R75" s="34">
        <f t="shared" si="56"/>
        <v>0</v>
      </c>
      <c r="S75" s="34">
        <f t="shared" si="56"/>
        <v>0</v>
      </c>
      <c r="T75" s="34">
        <f t="shared" si="56"/>
        <v>0</v>
      </c>
      <c r="U75" s="35">
        <f>SUM(M75:T75)</f>
        <v>3</v>
      </c>
      <c r="V75" s="36">
        <f t="shared" si="41"/>
        <v>16</v>
      </c>
      <c r="W75" s="34">
        <f aca="true" t="shared" si="57" ref="W75:AI75">W63</f>
        <v>0</v>
      </c>
      <c r="X75" s="34">
        <f>X63</f>
        <v>1</v>
      </c>
      <c r="Y75" s="34">
        <f>Y63</f>
        <v>0</v>
      </c>
      <c r="Z75" s="34">
        <f>Z63</f>
        <v>1</v>
      </c>
      <c r="AA75" s="37">
        <f t="shared" si="42"/>
        <v>2</v>
      </c>
      <c r="AB75" s="34">
        <f t="shared" si="57"/>
        <v>0</v>
      </c>
      <c r="AC75" s="34">
        <f t="shared" si="57"/>
        <v>2</v>
      </c>
      <c r="AD75" s="34">
        <f t="shared" si="57"/>
        <v>1</v>
      </c>
      <c r="AE75" s="34">
        <f>AE63</f>
        <v>4</v>
      </c>
      <c r="AF75" s="34">
        <f t="shared" si="57"/>
        <v>0</v>
      </c>
      <c r="AG75" s="34">
        <f t="shared" si="57"/>
        <v>0</v>
      </c>
      <c r="AH75" s="34">
        <f t="shared" si="57"/>
        <v>0</v>
      </c>
      <c r="AI75" s="34">
        <f t="shared" si="57"/>
        <v>0</v>
      </c>
      <c r="AJ75" s="36">
        <f t="shared" si="44"/>
        <v>9</v>
      </c>
      <c r="AK75" s="34">
        <f>AK63</f>
        <v>0</v>
      </c>
      <c r="AL75" s="34">
        <f aca="true" t="shared" si="58" ref="AL75:BE75">AL63</f>
        <v>1</v>
      </c>
      <c r="AM75" s="34">
        <f t="shared" si="58"/>
        <v>2</v>
      </c>
      <c r="AN75" s="34">
        <f t="shared" si="58"/>
        <v>3</v>
      </c>
      <c r="AO75" s="34">
        <f t="shared" si="58"/>
        <v>0</v>
      </c>
      <c r="AP75" s="34">
        <f t="shared" si="58"/>
        <v>1</v>
      </c>
      <c r="AQ75" s="34">
        <f t="shared" si="58"/>
        <v>1</v>
      </c>
      <c r="AR75" s="34">
        <f t="shared" si="58"/>
        <v>0</v>
      </c>
      <c r="AS75" s="34">
        <f t="shared" si="58"/>
        <v>3</v>
      </c>
      <c r="AT75" s="34">
        <f t="shared" si="58"/>
        <v>2</v>
      </c>
      <c r="AU75" s="34">
        <f t="shared" si="58"/>
        <v>2</v>
      </c>
      <c r="AV75" s="34">
        <f t="shared" si="58"/>
        <v>0</v>
      </c>
      <c r="AW75" s="34">
        <f t="shared" si="58"/>
        <v>0</v>
      </c>
      <c r="AX75" s="34">
        <f t="shared" si="58"/>
        <v>2</v>
      </c>
      <c r="AY75" s="34">
        <f t="shared" si="58"/>
        <v>0</v>
      </c>
      <c r="AZ75" s="34">
        <f>AZ63</f>
        <v>0</v>
      </c>
      <c r="BA75" s="34">
        <f t="shared" si="58"/>
        <v>0</v>
      </c>
      <c r="BB75" s="34">
        <f t="shared" si="58"/>
        <v>0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17</v>
      </c>
      <c r="BG75" s="38">
        <f t="shared" si="47"/>
        <v>42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3135</v>
      </c>
      <c r="D76" s="95">
        <f t="shared" si="59"/>
        <v>1399</v>
      </c>
      <c r="E76" s="96">
        <f t="shared" si="37"/>
        <v>4534</v>
      </c>
      <c r="F76" s="95">
        <f t="shared" si="59"/>
        <v>2529</v>
      </c>
      <c r="G76" s="95">
        <f t="shared" si="59"/>
        <v>5328</v>
      </c>
      <c r="H76" s="95">
        <f t="shared" si="59"/>
        <v>2346</v>
      </c>
      <c r="I76" s="95">
        <f t="shared" si="59"/>
        <v>1309</v>
      </c>
      <c r="J76" s="95">
        <f t="shared" si="59"/>
        <v>353</v>
      </c>
      <c r="K76" s="95">
        <f t="shared" si="59"/>
        <v>0</v>
      </c>
      <c r="L76" s="81">
        <f t="shared" si="39"/>
        <v>11865</v>
      </c>
      <c r="M76" s="95">
        <f t="shared" si="59"/>
        <v>481</v>
      </c>
      <c r="N76" s="95">
        <f t="shared" si="59"/>
        <v>1624</v>
      </c>
      <c r="O76" s="95">
        <f t="shared" si="59"/>
        <v>1293</v>
      </c>
      <c r="P76" s="95">
        <f t="shared" si="59"/>
        <v>424</v>
      </c>
      <c r="Q76" s="95">
        <f t="shared" si="59"/>
        <v>634</v>
      </c>
      <c r="R76" s="95">
        <f t="shared" si="59"/>
        <v>885</v>
      </c>
      <c r="S76" s="95">
        <f t="shared" si="59"/>
        <v>731</v>
      </c>
      <c r="T76" s="95">
        <f t="shared" si="59"/>
        <v>845</v>
      </c>
      <c r="U76" s="84">
        <f t="shared" si="59"/>
        <v>6917</v>
      </c>
      <c r="V76" s="83">
        <f t="shared" si="41"/>
        <v>23316</v>
      </c>
      <c r="W76" s="95">
        <f aca="true" t="shared" si="60" ref="W76:AI76">SUM(W71:W75)</f>
        <v>0</v>
      </c>
      <c r="X76" s="95">
        <f t="shared" si="60"/>
        <v>3627</v>
      </c>
      <c r="Y76" s="95">
        <f t="shared" si="60"/>
        <v>3316</v>
      </c>
      <c r="Z76" s="95">
        <f t="shared" si="60"/>
        <v>3721</v>
      </c>
      <c r="AA76" s="84">
        <f t="shared" si="42"/>
        <v>10664</v>
      </c>
      <c r="AB76" s="95">
        <f t="shared" si="60"/>
        <v>0</v>
      </c>
      <c r="AC76" s="95">
        <f t="shared" si="60"/>
        <v>2306</v>
      </c>
      <c r="AD76" s="95">
        <f t="shared" si="60"/>
        <v>2459</v>
      </c>
      <c r="AE76" s="95">
        <f t="shared" si="60"/>
        <v>2883</v>
      </c>
      <c r="AF76" s="95">
        <f t="shared" si="60"/>
        <v>1894</v>
      </c>
      <c r="AG76" s="95">
        <f t="shared" si="60"/>
        <v>0</v>
      </c>
      <c r="AH76" s="95">
        <f t="shared" si="60"/>
        <v>0</v>
      </c>
      <c r="AI76" s="95">
        <f t="shared" si="60"/>
        <v>775</v>
      </c>
      <c r="AJ76" s="85">
        <f t="shared" si="44"/>
        <v>20981</v>
      </c>
      <c r="AK76" s="95">
        <f aca="true" t="shared" si="61" ref="AK76:BE76">SUM(AK71:AK75)</f>
        <v>0</v>
      </c>
      <c r="AL76" s="95">
        <f t="shared" si="61"/>
        <v>3947</v>
      </c>
      <c r="AM76" s="95">
        <f t="shared" si="61"/>
        <v>2955</v>
      </c>
      <c r="AN76" s="95">
        <f t="shared" si="61"/>
        <v>2692</v>
      </c>
      <c r="AO76" s="95">
        <f t="shared" si="61"/>
        <v>2110</v>
      </c>
      <c r="AP76" s="95">
        <f t="shared" si="61"/>
        <v>2322</v>
      </c>
      <c r="AQ76" s="95">
        <f t="shared" si="61"/>
        <v>2137</v>
      </c>
      <c r="AR76" s="95">
        <f t="shared" si="61"/>
        <v>752</v>
      </c>
      <c r="AS76" s="95">
        <f t="shared" si="61"/>
        <v>3953</v>
      </c>
      <c r="AT76" s="95">
        <f t="shared" si="61"/>
        <v>3107</v>
      </c>
      <c r="AU76" s="95">
        <f t="shared" si="61"/>
        <v>1886</v>
      </c>
      <c r="AV76" s="95">
        <f t="shared" si="61"/>
        <v>0</v>
      </c>
      <c r="AW76" s="95">
        <f t="shared" si="61"/>
        <v>0</v>
      </c>
      <c r="AX76" s="95">
        <f t="shared" si="61"/>
        <v>2008</v>
      </c>
      <c r="AY76" s="95">
        <f t="shared" si="61"/>
        <v>884</v>
      </c>
      <c r="AZ76" s="95">
        <f t="shared" si="61"/>
        <v>1269</v>
      </c>
      <c r="BA76" s="95">
        <f t="shared" si="61"/>
        <v>0</v>
      </c>
      <c r="BB76" s="95">
        <f t="shared" si="61"/>
        <v>401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30423</v>
      </c>
      <c r="BG76" s="97">
        <f t="shared" si="47"/>
        <v>74720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2022-01-19T05:22:54Z</cp:lastPrinted>
  <dcterms:created xsi:type="dcterms:W3CDTF">2022-01-19T05:22:45Z</dcterms:created>
  <dcterms:modified xsi:type="dcterms:W3CDTF">2022-01-19T05:29:15Z</dcterms:modified>
  <cp:category/>
  <cp:version/>
  <cp:contentType/>
  <cp:contentStatus/>
</cp:coreProperties>
</file>