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95" windowHeight="805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<sst xmlns="http://schemas.openxmlformats.org/spreadsheetml/2006/main" count="101" uniqueCount="81">
  <si>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</si>
  <si>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</si>
  <si>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</si>
  <si>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</si>
  <si>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</si>
  <si>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</si>
  <si>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</si>
  <si>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</si>
  <si>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</si>
  <si>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</si>
  <si>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</si>
  <si>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</si>
  <si>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</si>
  <si>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</si>
  <si>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</si>
  <si>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</si>
  <si>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</si>
  <si>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</si>
  <si>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</si>
  <si>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</si>
  <si>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</si>
  <si>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</si>
  <si>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</si>
  <si>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</si>
  <si>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</si>
  <si>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</si>
  <si>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</si>
  <si>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</si>
  <si>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</si>
  <si>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</si>
  <si>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</si>
  <si>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</si>
  <si>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</si>
  <si>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</si>
  <si>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</si>
  <si>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</si>
  <si>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</si>
  <si>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</si>
  <si>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</si>
  <si>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</si>
  <si>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</si>
  <si>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</si>
  <si>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</si>
  <si>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</si>
  <si>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</si>
  <si>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</si>
  <si>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</si>
  <si>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</si>
  <si>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</si>
  <si>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</si>
  <si>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</si>
  <si>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</si>
  <si>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</si>
  <si>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</si>
  <si>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</si>
  <si>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</si>
  <si>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</si>
  <si>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</si>
  <si>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</si>
  <si>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</si>
  <si>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</si>
  <si>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</si>
  <si>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</si>
  <si>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</si>
  <si>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</si>
  <si>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</si>
  <si>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ダイハツ</t>
  </si>
  <si>
    <t>ホンダ</t>
  </si>
  <si>
    <t>マツダ</t>
  </si>
  <si>
    <t>スマート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</si>
  <si>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</si>
  <si>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</si>
  <si>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</si>
  <si>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</si>
  <si>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</si>
  <si>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</si>
  <si>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</si>
  <si>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2021/07/01 作成</t>
  </si>
  <si>
    <t>令和　３年　６月</t>
  </si>
  <si>
    <t>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</si>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</sst>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1" width="5.00390625" style="1" customWidth="1"/>
    <col min="22" max="22" width="5.25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5" width="5.00390625" style="1" customWidth="1"/>
    <col min="36" max="36" width="5.25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25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80</v>
      </c>
      <c r="BG1" s="3" t="s">
        <v>77</v>
      </c>
    </row>
    <row r="2" ht="3.75" customHeight="1"/>
    <row r="3" ht="18.75">
      <c r="A3" s="4" t="s">
        <v>78</v>
      </c>
    </row>
    <row r="4" ht="11.25" customHeight="1"/>
    <row r="5" spans="1:59" s="7" customFormat="1" ht="21">
      <c r="A5" s="5" t="s">
        <v>79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20</v>
      </c>
      <c r="D10" s="29">
        <v>6</v>
      </c>
      <c r="E10" s="30">
        <f>SUM(C10:D10)</f>
        <v>26</v>
      </c>
      <c r="F10" s="29">
        <v>19</v>
      </c>
      <c r="G10" s="29">
        <v>42</v>
      </c>
      <c r="H10" s="29">
        <v>16</v>
      </c>
      <c r="I10" s="29">
        <v>9</v>
      </c>
      <c r="J10" s="29">
        <v>5</v>
      </c>
      <c r="K10" s="29">
        <v>0</v>
      </c>
      <c r="L10" s="30">
        <f>SUM(F10:K10)</f>
        <v>91</v>
      </c>
      <c r="M10" s="29">
        <v>5</v>
      </c>
      <c r="N10" s="29">
        <v>14</v>
      </c>
      <c r="O10" s="29">
        <v>7</v>
      </c>
      <c r="P10" s="29">
        <v>7</v>
      </c>
      <c r="Q10" s="29">
        <v>6</v>
      </c>
      <c r="R10" s="29">
        <v>11</v>
      </c>
      <c r="S10" s="29">
        <v>5</v>
      </c>
      <c r="T10" s="29">
        <v>8</v>
      </c>
      <c r="U10" s="30">
        <f>SUM(M10:T10)</f>
        <v>63</v>
      </c>
      <c r="V10" s="31">
        <f>SUM(E10,L10,U10)</f>
        <v>180</v>
      </c>
      <c r="W10" s="29">
        <v>0</v>
      </c>
      <c r="X10" s="29">
        <v>25</v>
      </c>
      <c r="Y10" s="29">
        <v>27</v>
      </c>
      <c r="Z10" s="29">
        <v>24</v>
      </c>
      <c r="AA10" s="32">
        <f>SUM(W10:Z10)</f>
        <v>76</v>
      </c>
      <c r="AB10" s="29">
        <v>0</v>
      </c>
      <c r="AC10" s="29">
        <v>12</v>
      </c>
      <c r="AD10" s="29">
        <v>21</v>
      </c>
      <c r="AE10" s="29">
        <v>31</v>
      </c>
      <c r="AF10" s="29">
        <v>6</v>
      </c>
      <c r="AG10" s="29">
        <v>0</v>
      </c>
      <c r="AH10" s="29">
        <v>0</v>
      </c>
      <c r="AI10" s="29">
        <v>3</v>
      </c>
      <c r="AJ10" s="31">
        <f>SUM(AA10,AB10:AI10)</f>
        <v>149</v>
      </c>
      <c r="AK10" s="29">
        <v>0</v>
      </c>
      <c r="AL10" s="29">
        <v>32</v>
      </c>
      <c r="AM10" s="29">
        <v>21</v>
      </c>
      <c r="AN10" s="29">
        <v>15</v>
      </c>
      <c r="AO10" s="29">
        <v>21</v>
      </c>
      <c r="AP10" s="29">
        <v>12</v>
      </c>
      <c r="AQ10" s="29">
        <v>19</v>
      </c>
      <c r="AR10" s="29">
        <v>3</v>
      </c>
      <c r="AS10" s="29">
        <v>36</v>
      </c>
      <c r="AT10" s="29">
        <v>20</v>
      </c>
      <c r="AU10" s="29">
        <v>9</v>
      </c>
      <c r="AV10" s="29">
        <v>0</v>
      </c>
      <c r="AW10" s="29">
        <v>0</v>
      </c>
      <c r="AX10" s="29">
        <v>9</v>
      </c>
      <c r="AY10" s="29">
        <v>10</v>
      </c>
      <c r="AZ10" s="29">
        <v>10</v>
      </c>
      <c r="BA10" s="29">
        <v>0</v>
      </c>
      <c r="BB10" s="29">
        <v>1</v>
      </c>
      <c r="BC10" s="29">
        <v>0</v>
      </c>
      <c r="BD10" s="29">
        <v>0</v>
      </c>
      <c r="BE10" s="29">
        <v>0</v>
      </c>
      <c r="BF10" s="31">
        <f>SUM(AK10:BE10)</f>
        <v>218</v>
      </c>
      <c r="BG10" s="33">
        <f>SUM(BF10,AJ10,V10)</f>
        <v>547</v>
      </c>
    </row>
    <row r="11" spans="1:59" s="27" customFormat="1" ht="16.5" customHeight="1">
      <c r="A11" s="21"/>
      <c r="B11" s="28" t="s">
        <v>57</v>
      </c>
      <c r="C11" s="29">
        <v>35</v>
      </c>
      <c r="D11" s="29">
        <v>13</v>
      </c>
      <c r="E11" s="30">
        <f aca="true" t="shared" si="0" ref="E11:E53">SUM(C11:D11)</f>
        <v>48</v>
      </c>
      <c r="F11" s="29">
        <v>24</v>
      </c>
      <c r="G11" s="29">
        <v>41</v>
      </c>
      <c r="H11" s="29">
        <v>9</v>
      </c>
      <c r="I11" s="29">
        <v>10</v>
      </c>
      <c r="J11" s="29">
        <v>3</v>
      </c>
      <c r="K11" s="29">
        <v>0</v>
      </c>
      <c r="L11" s="30">
        <f aca="true" t="shared" si="1" ref="L11:L53">SUM(F11:K11)</f>
        <v>87</v>
      </c>
      <c r="M11" s="29">
        <v>4</v>
      </c>
      <c r="N11" s="29">
        <v>15</v>
      </c>
      <c r="O11" s="29">
        <v>9</v>
      </c>
      <c r="P11" s="29">
        <v>9</v>
      </c>
      <c r="Q11" s="29">
        <v>5</v>
      </c>
      <c r="R11" s="29">
        <v>7</v>
      </c>
      <c r="S11" s="29">
        <v>4</v>
      </c>
      <c r="T11" s="29">
        <v>9</v>
      </c>
      <c r="U11" s="30">
        <f aca="true" t="shared" si="2" ref="U11:U18">SUM(M11:T11)</f>
        <v>62</v>
      </c>
      <c r="V11" s="31">
        <f aca="true" t="shared" si="3" ref="V11:V53">SUM(E11,L11,U11)</f>
        <v>197</v>
      </c>
      <c r="W11" s="29">
        <v>0</v>
      </c>
      <c r="X11" s="29">
        <v>36</v>
      </c>
      <c r="Y11" s="29">
        <v>33</v>
      </c>
      <c r="Z11" s="29">
        <v>36</v>
      </c>
      <c r="AA11" s="32">
        <f aca="true" t="shared" si="4" ref="AA11:AA18">SUM(W11:Z11)</f>
        <v>105</v>
      </c>
      <c r="AB11" s="29">
        <v>0</v>
      </c>
      <c r="AC11" s="29">
        <v>13</v>
      </c>
      <c r="AD11" s="29">
        <v>23</v>
      </c>
      <c r="AE11" s="29">
        <v>16</v>
      </c>
      <c r="AF11" s="29">
        <v>12</v>
      </c>
      <c r="AG11" s="29">
        <v>0</v>
      </c>
      <c r="AH11" s="29">
        <v>0</v>
      </c>
      <c r="AI11" s="29">
        <v>6</v>
      </c>
      <c r="AJ11" s="31">
        <f aca="true" t="shared" si="5" ref="AJ11:AJ18">SUM(AA11,AB11:AI11)</f>
        <v>175</v>
      </c>
      <c r="AK11" s="29">
        <v>0</v>
      </c>
      <c r="AL11" s="29">
        <v>20</v>
      </c>
      <c r="AM11" s="29">
        <v>24</v>
      </c>
      <c r="AN11" s="29">
        <v>7</v>
      </c>
      <c r="AO11" s="29">
        <v>17</v>
      </c>
      <c r="AP11" s="29">
        <v>9</v>
      </c>
      <c r="AQ11" s="29">
        <v>14</v>
      </c>
      <c r="AR11" s="29">
        <v>4</v>
      </c>
      <c r="AS11" s="29">
        <v>28</v>
      </c>
      <c r="AT11" s="29">
        <v>13</v>
      </c>
      <c r="AU11" s="29">
        <v>24</v>
      </c>
      <c r="AV11" s="29">
        <v>0</v>
      </c>
      <c r="AW11" s="29">
        <v>0</v>
      </c>
      <c r="AX11" s="29">
        <v>7</v>
      </c>
      <c r="AY11" s="29">
        <v>5</v>
      </c>
      <c r="AZ11" s="29">
        <v>6</v>
      </c>
      <c r="BA11" s="29">
        <v>0</v>
      </c>
      <c r="BB11" s="29">
        <v>5</v>
      </c>
      <c r="BC11" s="29">
        <v>0</v>
      </c>
      <c r="BD11" s="29">
        <v>0</v>
      </c>
      <c r="BE11" s="29">
        <v>0</v>
      </c>
      <c r="BF11" s="31">
        <f aca="true" t="shared" si="6" ref="BF11:BF18">SUM(AK11:BE11)</f>
        <v>183</v>
      </c>
      <c r="BG11" s="33">
        <f aca="true" t="shared" si="7" ref="BG11:BG18">SUM(BF11,AJ11,V11)</f>
        <v>555</v>
      </c>
    </row>
    <row r="12" spans="1:59" s="27" customFormat="1" ht="16.5" customHeight="1">
      <c r="A12" s="21"/>
      <c r="B12" s="28" t="s">
        <v>58</v>
      </c>
      <c r="C12" s="29">
        <v>2</v>
      </c>
      <c r="D12" s="29">
        <v>2</v>
      </c>
      <c r="E12" s="30">
        <f t="shared" si="0"/>
        <v>4</v>
      </c>
      <c r="F12" s="29">
        <v>0</v>
      </c>
      <c r="G12" s="29">
        <v>9</v>
      </c>
      <c r="H12" s="29">
        <v>4</v>
      </c>
      <c r="I12" s="29">
        <v>0</v>
      </c>
      <c r="J12" s="29">
        <v>2</v>
      </c>
      <c r="K12" s="29">
        <v>0</v>
      </c>
      <c r="L12" s="30">
        <f t="shared" si="1"/>
        <v>15</v>
      </c>
      <c r="M12" s="29">
        <v>2</v>
      </c>
      <c r="N12" s="29">
        <v>3</v>
      </c>
      <c r="O12" s="29">
        <v>1</v>
      </c>
      <c r="P12" s="29">
        <v>0</v>
      </c>
      <c r="Q12" s="29">
        <v>1</v>
      </c>
      <c r="R12" s="29">
        <v>2</v>
      </c>
      <c r="S12" s="29">
        <v>1</v>
      </c>
      <c r="T12" s="29">
        <v>0</v>
      </c>
      <c r="U12" s="30">
        <f t="shared" si="2"/>
        <v>10</v>
      </c>
      <c r="V12" s="31">
        <f t="shared" si="3"/>
        <v>29</v>
      </c>
      <c r="W12" s="29">
        <v>0</v>
      </c>
      <c r="X12" s="29">
        <v>4</v>
      </c>
      <c r="Y12" s="29">
        <v>2</v>
      </c>
      <c r="Z12" s="29">
        <v>7</v>
      </c>
      <c r="AA12" s="32">
        <f t="shared" si="4"/>
        <v>13</v>
      </c>
      <c r="AB12" s="29">
        <v>0</v>
      </c>
      <c r="AC12" s="29">
        <v>1</v>
      </c>
      <c r="AD12" s="29">
        <v>3</v>
      </c>
      <c r="AE12" s="29">
        <v>4</v>
      </c>
      <c r="AF12" s="29">
        <v>0</v>
      </c>
      <c r="AG12" s="29">
        <v>0</v>
      </c>
      <c r="AH12" s="29">
        <v>0</v>
      </c>
      <c r="AI12" s="29">
        <v>2</v>
      </c>
      <c r="AJ12" s="31">
        <f t="shared" si="5"/>
        <v>23</v>
      </c>
      <c r="AK12" s="29">
        <v>0</v>
      </c>
      <c r="AL12" s="29">
        <v>2</v>
      </c>
      <c r="AM12" s="29">
        <v>5</v>
      </c>
      <c r="AN12" s="29">
        <v>3</v>
      </c>
      <c r="AO12" s="29">
        <v>4</v>
      </c>
      <c r="AP12" s="29">
        <v>2</v>
      </c>
      <c r="AQ12" s="29">
        <v>1</v>
      </c>
      <c r="AR12" s="29">
        <v>1</v>
      </c>
      <c r="AS12" s="29">
        <v>2</v>
      </c>
      <c r="AT12" s="29">
        <v>0</v>
      </c>
      <c r="AU12" s="29">
        <v>1</v>
      </c>
      <c r="AV12" s="29">
        <v>0</v>
      </c>
      <c r="AW12" s="29">
        <v>0</v>
      </c>
      <c r="AX12" s="29">
        <v>0</v>
      </c>
      <c r="AY12" s="29">
        <v>1</v>
      </c>
      <c r="AZ12" s="29">
        <v>0</v>
      </c>
      <c r="BA12" s="29">
        <v>0</v>
      </c>
      <c r="BB12" s="29">
        <v>1</v>
      </c>
      <c r="BC12" s="29">
        <v>0</v>
      </c>
      <c r="BD12" s="29">
        <v>0</v>
      </c>
      <c r="BE12" s="29">
        <v>0</v>
      </c>
      <c r="BF12" s="31">
        <f t="shared" si="6"/>
        <v>23</v>
      </c>
      <c r="BG12" s="33">
        <f t="shared" si="7"/>
        <v>75</v>
      </c>
    </row>
    <row r="13" spans="1:59" s="27" customFormat="1" ht="16.5" customHeight="1">
      <c r="A13" s="21"/>
      <c r="B13" s="28" t="s">
        <v>59</v>
      </c>
      <c r="C13" s="29">
        <v>2</v>
      </c>
      <c r="D13" s="29">
        <v>1</v>
      </c>
      <c r="E13" s="30">
        <f t="shared" si="0"/>
        <v>3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30">
        <f t="shared" si="1"/>
        <v>1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1</v>
      </c>
      <c r="T13" s="29">
        <v>0</v>
      </c>
      <c r="U13" s="30">
        <f t="shared" si="2"/>
        <v>1</v>
      </c>
      <c r="V13" s="31">
        <f t="shared" si="3"/>
        <v>5</v>
      </c>
      <c r="W13" s="29">
        <v>0</v>
      </c>
      <c r="X13" s="29">
        <v>2</v>
      </c>
      <c r="Y13" s="29">
        <v>1</v>
      </c>
      <c r="Z13" s="29">
        <v>1</v>
      </c>
      <c r="AA13" s="32">
        <f t="shared" si="4"/>
        <v>4</v>
      </c>
      <c r="AB13" s="29">
        <v>0</v>
      </c>
      <c r="AC13" s="29">
        <v>0</v>
      </c>
      <c r="AD13" s="29">
        <v>0</v>
      </c>
      <c r="AE13" s="29">
        <v>2</v>
      </c>
      <c r="AF13" s="29">
        <v>0</v>
      </c>
      <c r="AG13" s="29">
        <v>0</v>
      </c>
      <c r="AH13" s="29">
        <v>0</v>
      </c>
      <c r="AI13" s="29">
        <v>0</v>
      </c>
      <c r="AJ13" s="31">
        <f t="shared" si="5"/>
        <v>6</v>
      </c>
      <c r="AK13" s="29">
        <v>0</v>
      </c>
      <c r="AL13" s="29">
        <v>3</v>
      </c>
      <c r="AM13" s="29">
        <v>1</v>
      </c>
      <c r="AN13" s="29">
        <v>2</v>
      </c>
      <c r="AO13" s="29">
        <v>1</v>
      </c>
      <c r="AP13" s="29">
        <v>1</v>
      </c>
      <c r="AQ13" s="29">
        <v>0</v>
      </c>
      <c r="AR13" s="29">
        <v>1</v>
      </c>
      <c r="AS13" s="29">
        <v>1</v>
      </c>
      <c r="AT13" s="29">
        <v>2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31">
        <f t="shared" si="6"/>
        <v>12</v>
      </c>
      <c r="BG13" s="33">
        <f t="shared" si="7"/>
        <v>23</v>
      </c>
    </row>
    <row r="14" spans="1:59" s="27" customFormat="1" ht="16.5" customHeight="1">
      <c r="A14" s="21"/>
      <c r="B14" s="28" t="s">
        <v>60</v>
      </c>
      <c r="C14" s="29">
        <v>19</v>
      </c>
      <c r="D14" s="29">
        <v>8</v>
      </c>
      <c r="E14" s="30">
        <f t="shared" si="0"/>
        <v>27</v>
      </c>
      <c r="F14" s="29">
        <v>12</v>
      </c>
      <c r="G14" s="29">
        <v>18</v>
      </c>
      <c r="H14" s="29">
        <v>5</v>
      </c>
      <c r="I14" s="29">
        <v>4</v>
      </c>
      <c r="J14" s="29">
        <v>2</v>
      </c>
      <c r="K14" s="29">
        <v>0</v>
      </c>
      <c r="L14" s="30">
        <f t="shared" si="1"/>
        <v>41</v>
      </c>
      <c r="M14" s="29">
        <v>1</v>
      </c>
      <c r="N14" s="29">
        <v>6</v>
      </c>
      <c r="O14" s="29">
        <v>12</v>
      </c>
      <c r="P14" s="29">
        <v>1</v>
      </c>
      <c r="Q14" s="29">
        <v>6</v>
      </c>
      <c r="R14" s="29">
        <v>1</v>
      </c>
      <c r="S14" s="29">
        <v>2</v>
      </c>
      <c r="T14" s="29">
        <v>3</v>
      </c>
      <c r="U14" s="30">
        <f t="shared" si="2"/>
        <v>32</v>
      </c>
      <c r="V14" s="31">
        <f t="shared" si="3"/>
        <v>100</v>
      </c>
      <c r="W14" s="29">
        <v>0</v>
      </c>
      <c r="X14" s="29">
        <v>14</v>
      </c>
      <c r="Y14" s="29">
        <v>11</v>
      </c>
      <c r="Z14" s="29">
        <v>17</v>
      </c>
      <c r="AA14" s="32">
        <f t="shared" si="4"/>
        <v>42</v>
      </c>
      <c r="AB14" s="29">
        <v>0</v>
      </c>
      <c r="AC14" s="29">
        <v>11</v>
      </c>
      <c r="AD14" s="29">
        <v>15</v>
      </c>
      <c r="AE14" s="29">
        <v>17</v>
      </c>
      <c r="AF14" s="29">
        <v>10</v>
      </c>
      <c r="AG14" s="29">
        <v>0</v>
      </c>
      <c r="AH14" s="29">
        <v>0</v>
      </c>
      <c r="AI14" s="29">
        <v>4</v>
      </c>
      <c r="AJ14" s="31">
        <f t="shared" si="5"/>
        <v>99</v>
      </c>
      <c r="AK14" s="29">
        <v>0</v>
      </c>
      <c r="AL14" s="29">
        <v>18</v>
      </c>
      <c r="AM14" s="29">
        <v>8</v>
      </c>
      <c r="AN14" s="29">
        <v>12</v>
      </c>
      <c r="AO14" s="29">
        <v>10</v>
      </c>
      <c r="AP14" s="29">
        <v>9</v>
      </c>
      <c r="AQ14" s="29">
        <v>8</v>
      </c>
      <c r="AR14" s="29">
        <v>4</v>
      </c>
      <c r="AS14" s="29">
        <v>22</v>
      </c>
      <c r="AT14" s="29">
        <v>10</v>
      </c>
      <c r="AU14" s="29">
        <v>8</v>
      </c>
      <c r="AV14" s="29">
        <v>0</v>
      </c>
      <c r="AW14" s="29">
        <v>0</v>
      </c>
      <c r="AX14" s="29">
        <v>3</v>
      </c>
      <c r="AY14" s="29">
        <v>3</v>
      </c>
      <c r="AZ14" s="29">
        <v>4</v>
      </c>
      <c r="BA14" s="29">
        <v>0</v>
      </c>
      <c r="BB14" s="29">
        <v>2</v>
      </c>
      <c r="BC14" s="29">
        <v>0</v>
      </c>
      <c r="BD14" s="29">
        <v>0</v>
      </c>
      <c r="BE14" s="29">
        <v>0</v>
      </c>
      <c r="BF14" s="31">
        <f t="shared" si="6"/>
        <v>121</v>
      </c>
      <c r="BG14" s="33">
        <f t="shared" si="7"/>
        <v>320</v>
      </c>
    </row>
    <row r="15" spans="1:59" s="27" customFormat="1" ht="16.5" customHeight="1">
      <c r="A15" s="21"/>
      <c r="B15" s="28" t="s">
        <v>61</v>
      </c>
      <c r="C15" s="29">
        <v>1</v>
      </c>
      <c r="D15" s="29">
        <v>1</v>
      </c>
      <c r="E15" s="30">
        <f t="shared" si="0"/>
        <v>2</v>
      </c>
      <c r="F15" s="29">
        <v>2</v>
      </c>
      <c r="G15" s="29">
        <v>3</v>
      </c>
      <c r="H15" s="29">
        <v>0</v>
      </c>
      <c r="I15" s="29">
        <v>1</v>
      </c>
      <c r="J15" s="29">
        <v>1</v>
      </c>
      <c r="K15" s="29">
        <v>0</v>
      </c>
      <c r="L15" s="30">
        <f t="shared" si="1"/>
        <v>7</v>
      </c>
      <c r="M15" s="29">
        <v>0</v>
      </c>
      <c r="N15" s="29">
        <v>1</v>
      </c>
      <c r="O15" s="29">
        <v>1</v>
      </c>
      <c r="P15" s="29">
        <v>0</v>
      </c>
      <c r="Q15" s="29">
        <v>1</v>
      </c>
      <c r="R15" s="29">
        <v>3</v>
      </c>
      <c r="S15" s="29">
        <v>1</v>
      </c>
      <c r="T15" s="29">
        <v>0</v>
      </c>
      <c r="U15" s="30">
        <f t="shared" si="2"/>
        <v>7</v>
      </c>
      <c r="V15" s="31">
        <f t="shared" si="3"/>
        <v>16</v>
      </c>
      <c r="W15" s="29">
        <v>0</v>
      </c>
      <c r="X15" s="29">
        <v>3</v>
      </c>
      <c r="Y15" s="29">
        <v>3</v>
      </c>
      <c r="Z15" s="29">
        <v>4</v>
      </c>
      <c r="AA15" s="32">
        <f t="shared" si="4"/>
        <v>10</v>
      </c>
      <c r="AB15" s="29">
        <v>0</v>
      </c>
      <c r="AC15" s="29">
        <v>0</v>
      </c>
      <c r="AD15" s="29">
        <v>1</v>
      </c>
      <c r="AE15" s="29">
        <v>0</v>
      </c>
      <c r="AF15" s="29">
        <v>0</v>
      </c>
      <c r="AG15" s="29">
        <v>0</v>
      </c>
      <c r="AH15" s="29">
        <v>0</v>
      </c>
      <c r="AI15" s="29">
        <v>1</v>
      </c>
      <c r="AJ15" s="31">
        <f t="shared" si="5"/>
        <v>12</v>
      </c>
      <c r="AK15" s="29">
        <v>0</v>
      </c>
      <c r="AL15" s="29">
        <v>1</v>
      </c>
      <c r="AM15" s="29">
        <v>0</v>
      </c>
      <c r="AN15" s="29">
        <v>0</v>
      </c>
      <c r="AO15" s="29">
        <v>1</v>
      </c>
      <c r="AP15" s="29">
        <v>0</v>
      </c>
      <c r="AQ15" s="29">
        <v>0</v>
      </c>
      <c r="AR15" s="29">
        <v>0</v>
      </c>
      <c r="AS15" s="29">
        <v>1</v>
      </c>
      <c r="AT15" s="29">
        <v>2</v>
      </c>
      <c r="AU15" s="29">
        <v>0</v>
      </c>
      <c r="AV15" s="29">
        <v>0</v>
      </c>
      <c r="AW15" s="29">
        <v>0</v>
      </c>
      <c r="AX15" s="29">
        <v>1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31">
        <f t="shared" si="6"/>
        <v>6</v>
      </c>
      <c r="BG15" s="33">
        <f t="shared" si="7"/>
        <v>34</v>
      </c>
    </row>
    <row r="16" spans="1:59" s="27" customFormat="1" ht="16.5" customHeight="1">
      <c r="A16" s="21"/>
      <c r="B16" s="28" t="s">
        <v>62</v>
      </c>
      <c r="C16" s="29">
        <v>6</v>
      </c>
      <c r="D16" s="29">
        <v>5</v>
      </c>
      <c r="E16" s="30">
        <f t="shared" si="0"/>
        <v>11</v>
      </c>
      <c r="F16" s="29">
        <v>5</v>
      </c>
      <c r="G16" s="29">
        <v>7</v>
      </c>
      <c r="H16" s="29">
        <v>3</v>
      </c>
      <c r="I16" s="29">
        <v>2</v>
      </c>
      <c r="J16" s="29">
        <v>0</v>
      </c>
      <c r="K16" s="29">
        <v>0</v>
      </c>
      <c r="L16" s="30">
        <f t="shared" si="1"/>
        <v>17</v>
      </c>
      <c r="M16" s="29">
        <v>2</v>
      </c>
      <c r="N16" s="29">
        <v>0</v>
      </c>
      <c r="O16" s="29">
        <v>3</v>
      </c>
      <c r="P16" s="29">
        <v>2</v>
      </c>
      <c r="Q16" s="29">
        <v>2</v>
      </c>
      <c r="R16" s="29">
        <v>1</v>
      </c>
      <c r="S16" s="29">
        <v>0</v>
      </c>
      <c r="T16" s="29">
        <v>4</v>
      </c>
      <c r="U16" s="30">
        <f t="shared" si="2"/>
        <v>14</v>
      </c>
      <c r="V16" s="31">
        <f t="shared" si="3"/>
        <v>42</v>
      </c>
      <c r="W16" s="29">
        <v>0</v>
      </c>
      <c r="X16" s="29">
        <v>10</v>
      </c>
      <c r="Y16" s="29">
        <v>11</v>
      </c>
      <c r="Z16" s="29">
        <v>8</v>
      </c>
      <c r="AA16" s="32">
        <f t="shared" si="4"/>
        <v>29</v>
      </c>
      <c r="AB16" s="29">
        <v>0</v>
      </c>
      <c r="AC16" s="29">
        <v>3</v>
      </c>
      <c r="AD16" s="29">
        <v>7</v>
      </c>
      <c r="AE16" s="29">
        <v>7</v>
      </c>
      <c r="AF16" s="29">
        <v>2</v>
      </c>
      <c r="AG16" s="29">
        <v>0</v>
      </c>
      <c r="AH16" s="29">
        <v>0</v>
      </c>
      <c r="AI16" s="29">
        <v>1</v>
      </c>
      <c r="AJ16" s="31">
        <f t="shared" si="5"/>
        <v>49</v>
      </c>
      <c r="AK16" s="29">
        <v>0</v>
      </c>
      <c r="AL16" s="29">
        <v>13</v>
      </c>
      <c r="AM16" s="29">
        <v>10</v>
      </c>
      <c r="AN16" s="29">
        <v>12</v>
      </c>
      <c r="AO16" s="29">
        <v>5</v>
      </c>
      <c r="AP16" s="29">
        <v>3</v>
      </c>
      <c r="AQ16" s="29">
        <v>7</v>
      </c>
      <c r="AR16" s="29">
        <v>1</v>
      </c>
      <c r="AS16" s="29">
        <v>8</v>
      </c>
      <c r="AT16" s="29">
        <v>6</v>
      </c>
      <c r="AU16" s="29">
        <v>4</v>
      </c>
      <c r="AV16" s="29">
        <v>0</v>
      </c>
      <c r="AW16" s="29">
        <v>0</v>
      </c>
      <c r="AX16" s="29">
        <v>2</v>
      </c>
      <c r="AY16" s="29">
        <v>2</v>
      </c>
      <c r="AZ16" s="29">
        <v>2</v>
      </c>
      <c r="BA16" s="29">
        <v>0</v>
      </c>
      <c r="BB16" s="29">
        <v>1</v>
      </c>
      <c r="BC16" s="29">
        <v>0</v>
      </c>
      <c r="BD16" s="29">
        <v>0</v>
      </c>
      <c r="BE16" s="29">
        <v>0</v>
      </c>
      <c r="BF16" s="31">
        <f t="shared" si="6"/>
        <v>76</v>
      </c>
      <c r="BG16" s="33">
        <f t="shared" si="7"/>
        <v>167</v>
      </c>
    </row>
    <row r="17" spans="1:59" s="27" customFormat="1" ht="16.5" customHeight="1">
      <c r="A17" s="21"/>
      <c r="B17" s="28" t="s">
        <v>63</v>
      </c>
      <c r="C17" s="29">
        <v>0</v>
      </c>
      <c r="D17" s="29">
        <v>2</v>
      </c>
      <c r="E17" s="30">
        <f>SUM(C17:D17)</f>
        <v>2</v>
      </c>
      <c r="F17" s="29">
        <v>0</v>
      </c>
      <c r="G17" s="29">
        <v>1</v>
      </c>
      <c r="H17" s="29">
        <v>0</v>
      </c>
      <c r="I17" s="29">
        <v>0</v>
      </c>
      <c r="J17" s="29">
        <v>0</v>
      </c>
      <c r="K17" s="29">
        <v>0</v>
      </c>
      <c r="L17" s="30">
        <f>SUM(F17:K17)</f>
        <v>1</v>
      </c>
      <c r="M17" s="29">
        <v>0</v>
      </c>
      <c r="N17" s="29">
        <v>1</v>
      </c>
      <c r="O17" s="29">
        <v>0</v>
      </c>
      <c r="P17" s="29">
        <v>0</v>
      </c>
      <c r="Q17" s="29">
        <v>0</v>
      </c>
      <c r="R17" s="29">
        <v>1</v>
      </c>
      <c r="S17" s="29">
        <v>0</v>
      </c>
      <c r="T17" s="29">
        <v>0</v>
      </c>
      <c r="U17" s="30">
        <f>SUM(M17:T17)</f>
        <v>2</v>
      </c>
      <c r="V17" s="31">
        <f>SUM(E17,L17,U17)</f>
        <v>5</v>
      </c>
      <c r="W17" s="29">
        <v>0</v>
      </c>
      <c r="X17" s="29">
        <v>1</v>
      </c>
      <c r="Y17" s="29">
        <v>0</v>
      </c>
      <c r="Z17" s="29">
        <v>1</v>
      </c>
      <c r="AA17" s="32">
        <f>SUM(W17:Z17)</f>
        <v>2</v>
      </c>
      <c r="AB17" s="29">
        <v>0</v>
      </c>
      <c r="AC17" s="29">
        <v>0</v>
      </c>
      <c r="AD17" s="29">
        <v>1</v>
      </c>
      <c r="AE17" s="29">
        <v>3</v>
      </c>
      <c r="AF17" s="29">
        <v>0</v>
      </c>
      <c r="AG17" s="29">
        <v>0</v>
      </c>
      <c r="AH17" s="29">
        <v>0</v>
      </c>
      <c r="AI17" s="29">
        <v>0</v>
      </c>
      <c r="AJ17" s="31">
        <f>SUM(AA17,AB17:AI17)</f>
        <v>6</v>
      </c>
      <c r="AK17" s="29">
        <v>0</v>
      </c>
      <c r="AL17" s="29">
        <v>0</v>
      </c>
      <c r="AM17" s="29">
        <v>2</v>
      </c>
      <c r="AN17" s="29">
        <v>0</v>
      </c>
      <c r="AO17" s="29">
        <v>2</v>
      </c>
      <c r="AP17" s="29">
        <v>1</v>
      </c>
      <c r="AQ17" s="29">
        <v>0</v>
      </c>
      <c r="AR17" s="29">
        <v>0</v>
      </c>
      <c r="AS17" s="29">
        <v>1</v>
      </c>
      <c r="AT17" s="29">
        <v>1</v>
      </c>
      <c r="AU17" s="29">
        <v>1</v>
      </c>
      <c r="AV17" s="29">
        <v>0</v>
      </c>
      <c r="AW17" s="29">
        <v>0</v>
      </c>
      <c r="AX17" s="29">
        <v>2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31">
        <f>SUM(AK17:BE17)</f>
        <v>10</v>
      </c>
      <c r="BG17" s="33">
        <f>SUM(BF17,AJ17,V17)</f>
        <v>21</v>
      </c>
    </row>
    <row r="18" spans="1:59" s="27" customFormat="1" ht="16.5" customHeight="1" hidden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0</v>
      </c>
      <c r="BG18" s="33">
        <f t="shared" si="7"/>
        <v>0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 aca="true" t="shared" si="8" ref="C20:BG20">SUM(C10:C18)</f>
        <v>85</v>
      </c>
      <c r="D20" s="37">
        <f>SUM(D10:D18)</f>
        <v>38</v>
      </c>
      <c r="E20" s="38">
        <f t="shared" si="0"/>
        <v>123</v>
      </c>
      <c r="F20" s="37">
        <f t="shared" si="8"/>
        <v>63</v>
      </c>
      <c r="G20" s="37">
        <f t="shared" si="8"/>
        <v>121</v>
      </c>
      <c r="H20" s="37">
        <f t="shared" si="8"/>
        <v>37</v>
      </c>
      <c r="I20" s="37">
        <f t="shared" si="8"/>
        <v>26</v>
      </c>
      <c r="J20" s="37">
        <f t="shared" si="8"/>
        <v>13</v>
      </c>
      <c r="K20" s="37">
        <f t="shared" si="8"/>
        <v>0</v>
      </c>
      <c r="L20" s="38">
        <f t="shared" si="1"/>
        <v>260</v>
      </c>
      <c r="M20" s="37">
        <f t="shared" si="8"/>
        <v>14</v>
      </c>
      <c r="N20" s="37">
        <f>SUM(N10:N18)</f>
        <v>40</v>
      </c>
      <c r="O20" s="37">
        <f t="shared" si="8"/>
        <v>33</v>
      </c>
      <c r="P20" s="37">
        <f>SUM(P10:P18)</f>
        <v>19</v>
      </c>
      <c r="Q20" s="37">
        <f t="shared" si="8"/>
        <v>21</v>
      </c>
      <c r="R20" s="37">
        <f t="shared" si="8"/>
        <v>26</v>
      </c>
      <c r="S20" s="37">
        <f t="shared" si="8"/>
        <v>14</v>
      </c>
      <c r="T20" s="37">
        <f t="shared" si="8"/>
        <v>24</v>
      </c>
      <c r="U20" s="39">
        <f>SUM(U10:U18)</f>
        <v>191</v>
      </c>
      <c r="V20" s="40">
        <f t="shared" si="3"/>
        <v>574</v>
      </c>
      <c r="W20" s="37">
        <f t="shared" si="8"/>
        <v>0</v>
      </c>
      <c r="X20" s="37">
        <f>SUM(X10:X18)</f>
        <v>95</v>
      </c>
      <c r="Y20" s="37">
        <f>SUM(Y10:Y18)</f>
        <v>88</v>
      </c>
      <c r="Z20" s="37">
        <f>SUM(Z10:Z18)</f>
        <v>98</v>
      </c>
      <c r="AA20" s="39">
        <f>SUM(AA10:AA18)</f>
        <v>281</v>
      </c>
      <c r="AB20" s="37">
        <f t="shared" si="8"/>
        <v>0</v>
      </c>
      <c r="AC20" s="37">
        <f t="shared" si="8"/>
        <v>40</v>
      </c>
      <c r="AD20" s="37">
        <f t="shared" si="8"/>
        <v>71</v>
      </c>
      <c r="AE20" s="37">
        <f t="shared" si="8"/>
        <v>80</v>
      </c>
      <c r="AF20" s="37">
        <f>SUM(AF10:AF18)</f>
        <v>30</v>
      </c>
      <c r="AG20" s="37">
        <f t="shared" si="8"/>
        <v>0</v>
      </c>
      <c r="AH20" s="37">
        <f t="shared" si="8"/>
        <v>0</v>
      </c>
      <c r="AI20" s="37">
        <f t="shared" si="8"/>
        <v>17</v>
      </c>
      <c r="AJ20" s="41">
        <f t="shared" si="8"/>
        <v>519</v>
      </c>
      <c r="AK20" s="37">
        <f t="shared" si="8"/>
        <v>0</v>
      </c>
      <c r="AL20" s="37">
        <f t="shared" si="8"/>
        <v>89</v>
      </c>
      <c r="AM20" s="37">
        <f t="shared" si="8"/>
        <v>71</v>
      </c>
      <c r="AN20" s="37">
        <f t="shared" si="8"/>
        <v>51</v>
      </c>
      <c r="AO20" s="37">
        <f t="shared" si="8"/>
        <v>61</v>
      </c>
      <c r="AP20" s="37">
        <f t="shared" si="8"/>
        <v>37</v>
      </c>
      <c r="AQ20" s="37">
        <f t="shared" si="8"/>
        <v>49</v>
      </c>
      <c r="AR20" s="37">
        <f t="shared" si="8"/>
        <v>14</v>
      </c>
      <c r="AS20" s="37">
        <f t="shared" si="8"/>
        <v>99</v>
      </c>
      <c r="AT20" s="37">
        <f t="shared" si="8"/>
        <v>54</v>
      </c>
      <c r="AU20" s="37">
        <f t="shared" si="8"/>
        <v>47</v>
      </c>
      <c r="AV20" s="37">
        <f t="shared" si="8"/>
        <v>0</v>
      </c>
      <c r="AW20" s="37">
        <f t="shared" si="8"/>
        <v>0</v>
      </c>
      <c r="AX20" s="37">
        <f t="shared" si="8"/>
        <v>24</v>
      </c>
      <c r="AY20" s="37">
        <f t="shared" si="8"/>
        <v>21</v>
      </c>
      <c r="AZ20" s="37">
        <f>SUM(AZ10:AZ18)</f>
        <v>22</v>
      </c>
      <c r="BA20" s="37">
        <f t="shared" si="8"/>
        <v>0</v>
      </c>
      <c r="BB20" s="37">
        <f t="shared" si="8"/>
        <v>10</v>
      </c>
      <c r="BC20" s="37">
        <f t="shared" si="8"/>
        <v>0</v>
      </c>
      <c r="BD20" s="37">
        <f>SUM(BD10:BD18)</f>
        <v>0</v>
      </c>
      <c r="BE20" s="37">
        <f t="shared" si="8"/>
        <v>0</v>
      </c>
      <c r="BF20" s="41">
        <f t="shared" si="8"/>
        <v>649</v>
      </c>
      <c r="BG20" s="42">
        <f t="shared" si="8"/>
        <v>1742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4</v>
      </c>
      <c r="D22" s="29">
        <v>1</v>
      </c>
      <c r="E22" s="30">
        <f t="shared" si="0"/>
        <v>5</v>
      </c>
      <c r="F22" s="29">
        <v>6</v>
      </c>
      <c r="G22" s="29">
        <v>7</v>
      </c>
      <c r="H22" s="29">
        <v>1</v>
      </c>
      <c r="I22" s="29">
        <v>1</v>
      </c>
      <c r="J22" s="29">
        <v>0</v>
      </c>
      <c r="K22" s="29">
        <v>0</v>
      </c>
      <c r="L22" s="30">
        <f t="shared" si="1"/>
        <v>15</v>
      </c>
      <c r="M22" s="29">
        <v>0</v>
      </c>
      <c r="N22" s="29">
        <v>1</v>
      </c>
      <c r="O22" s="29">
        <v>2</v>
      </c>
      <c r="P22" s="29">
        <v>1</v>
      </c>
      <c r="Q22" s="29">
        <v>0</v>
      </c>
      <c r="R22" s="29">
        <v>3</v>
      </c>
      <c r="S22" s="29">
        <v>0</v>
      </c>
      <c r="T22" s="29">
        <v>0</v>
      </c>
      <c r="U22" s="30">
        <f>SUM(M22:T22)</f>
        <v>7</v>
      </c>
      <c r="V22" s="31">
        <f t="shared" si="3"/>
        <v>27</v>
      </c>
      <c r="W22" s="29">
        <v>0</v>
      </c>
      <c r="X22" s="29">
        <v>3</v>
      </c>
      <c r="Y22" s="29">
        <v>1</v>
      </c>
      <c r="Z22" s="29">
        <v>7</v>
      </c>
      <c r="AA22" s="32">
        <f>SUM(W22:Z22)</f>
        <v>11</v>
      </c>
      <c r="AB22" s="29">
        <v>0</v>
      </c>
      <c r="AC22" s="29">
        <v>1</v>
      </c>
      <c r="AD22" s="29">
        <v>3</v>
      </c>
      <c r="AE22" s="29">
        <v>6</v>
      </c>
      <c r="AF22" s="29">
        <v>1</v>
      </c>
      <c r="AG22" s="29">
        <v>0</v>
      </c>
      <c r="AH22" s="29">
        <v>0</v>
      </c>
      <c r="AI22" s="29">
        <v>0</v>
      </c>
      <c r="AJ22" s="31">
        <f>SUM(AA22,AB22:AI22)</f>
        <v>22</v>
      </c>
      <c r="AK22" s="29">
        <v>0</v>
      </c>
      <c r="AL22" s="29">
        <v>5</v>
      </c>
      <c r="AM22" s="29">
        <v>2</v>
      </c>
      <c r="AN22" s="29">
        <v>2</v>
      </c>
      <c r="AO22" s="29">
        <v>2</v>
      </c>
      <c r="AP22" s="29">
        <v>2</v>
      </c>
      <c r="AQ22" s="29">
        <v>4</v>
      </c>
      <c r="AR22" s="29">
        <v>0</v>
      </c>
      <c r="AS22" s="29">
        <v>6</v>
      </c>
      <c r="AT22" s="29">
        <v>3</v>
      </c>
      <c r="AU22" s="29">
        <v>3</v>
      </c>
      <c r="AV22" s="29">
        <v>0</v>
      </c>
      <c r="AW22" s="29">
        <v>0</v>
      </c>
      <c r="AX22" s="29">
        <v>3</v>
      </c>
      <c r="AY22" s="29">
        <v>1</v>
      </c>
      <c r="AZ22" s="29">
        <v>2</v>
      </c>
      <c r="BA22" s="29">
        <v>0</v>
      </c>
      <c r="BB22" s="29">
        <v>2</v>
      </c>
      <c r="BC22" s="29">
        <v>0</v>
      </c>
      <c r="BD22" s="29">
        <v>0</v>
      </c>
      <c r="BE22" s="29">
        <v>0</v>
      </c>
      <c r="BF22" s="31">
        <f>SUM(AK22:BE22)</f>
        <v>37</v>
      </c>
      <c r="BG22" s="33">
        <f>SUM(BF22,AJ22,V22)</f>
        <v>86</v>
      </c>
    </row>
    <row r="23" spans="1:59" s="27" customFormat="1" ht="16.5" customHeight="1">
      <c r="A23" s="21"/>
      <c r="B23" s="28" t="s">
        <v>66</v>
      </c>
      <c r="C23" s="29">
        <v>4</v>
      </c>
      <c r="D23" s="29">
        <v>2</v>
      </c>
      <c r="E23" s="30">
        <f t="shared" si="0"/>
        <v>6</v>
      </c>
      <c r="F23" s="29">
        <v>1</v>
      </c>
      <c r="G23" s="29">
        <v>1</v>
      </c>
      <c r="H23" s="29">
        <v>0</v>
      </c>
      <c r="I23" s="29">
        <v>1</v>
      </c>
      <c r="J23" s="29">
        <v>0</v>
      </c>
      <c r="K23" s="29">
        <v>0</v>
      </c>
      <c r="L23" s="30">
        <f t="shared" si="1"/>
        <v>3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1</v>
      </c>
      <c r="U23" s="30">
        <f aca="true" t="shared" si="9" ref="U23:U30">SUM(M23:T23)</f>
        <v>1</v>
      </c>
      <c r="V23" s="31">
        <f t="shared" si="3"/>
        <v>10</v>
      </c>
      <c r="W23" s="29">
        <v>0</v>
      </c>
      <c r="X23" s="29">
        <v>4</v>
      </c>
      <c r="Y23" s="29">
        <v>7</v>
      </c>
      <c r="Z23" s="29">
        <v>8</v>
      </c>
      <c r="AA23" s="32">
        <f aca="true" t="shared" si="10" ref="AA23:AA30">SUM(W23:Z23)</f>
        <v>19</v>
      </c>
      <c r="AB23" s="29">
        <v>0</v>
      </c>
      <c r="AC23" s="29">
        <v>1</v>
      </c>
      <c r="AD23" s="29">
        <v>4</v>
      </c>
      <c r="AE23" s="29">
        <v>1</v>
      </c>
      <c r="AF23" s="29">
        <v>1</v>
      </c>
      <c r="AG23" s="29">
        <v>0</v>
      </c>
      <c r="AH23" s="29">
        <v>0</v>
      </c>
      <c r="AI23" s="29">
        <v>0</v>
      </c>
      <c r="AJ23" s="31">
        <f aca="true" t="shared" si="11" ref="AJ23:AJ30">SUM(AA23,AB23:AI23)</f>
        <v>26</v>
      </c>
      <c r="AK23" s="29">
        <v>0</v>
      </c>
      <c r="AL23" s="29">
        <v>4</v>
      </c>
      <c r="AM23" s="29">
        <v>1</v>
      </c>
      <c r="AN23" s="29">
        <v>3</v>
      </c>
      <c r="AO23" s="29">
        <v>0</v>
      </c>
      <c r="AP23" s="29">
        <v>2</v>
      </c>
      <c r="AQ23" s="29">
        <v>1</v>
      </c>
      <c r="AR23" s="29">
        <v>0</v>
      </c>
      <c r="AS23" s="29">
        <v>8</v>
      </c>
      <c r="AT23" s="29">
        <v>0</v>
      </c>
      <c r="AU23" s="29">
        <v>0</v>
      </c>
      <c r="AV23" s="29">
        <v>0</v>
      </c>
      <c r="AW23" s="29">
        <v>0</v>
      </c>
      <c r="AX23" s="29">
        <v>2</v>
      </c>
      <c r="AY23" s="29">
        <v>0</v>
      </c>
      <c r="AZ23" s="29">
        <v>1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31">
        <f aca="true" t="shared" si="12" ref="BF23:BF30">SUM(AK23:BE23)</f>
        <v>22</v>
      </c>
      <c r="BG23" s="33">
        <f aca="true" t="shared" si="13" ref="BG23:BG30">SUM(BF23,AJ23,V23)</f>
        <v>58</v>
      </c>
    </row>
    <row r="24" spans="1:59" s="27" customFormat="1" ht="16.5" customHeight="1">
      <c r="A24" s="21"/>
      <c r="B24" s="28" t="s">
        <v>58</v>
      </c>
      <c r="C24" s="29">
        <v>1</v>
      </c>
      <c r="D24" s="29">
        <v>0</v>
      </c>
      <c r="E24" s="30">
        <f t="shared" si="0"/>
        <v>1</v>
      </c>
      <c r="F24" s="29">
        <v>0</v>
      </c>
      <c r="G24" s="29">
        <v>0</v>
      </c>
      <c r="H24" s="29">
        <v>0</v>
      </c>
      <c r="I24" s="29">
        <v>2</v>
      </c>
      <c r="J24" s="29">
        <v>0</v>
      </c>
      <c r="K24" s="29">
        <v>0</v>
      </c>
      <c r="L24" s="30">
        <f t="shared" si="1"/>
        <v>2</v>
      </c>
      <c r="M24" s="29">
        <v>1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30">
        <f t="shared" si="9"/>
        <v>1</v>
      </c>
      <c r="V24" s="31">
        <f t="shared" si="3"/>
        <v>4</v>
      </c>
      <c r="W24" s="29">
        <v>0</v>
      </c>
      <c r="X24" s="29">
        <v>3</v>
      </c>
      <c r="Y24" s="29">
        <v>2</v>
      </c>
      <c r="Z24" s="29">
        <v>3</v>
      </c>
      <c r="AA24" s="32">
        <f t="shared" si="10"/>
        <v>8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1</v>
      </c>
      <c r="AJ24" s="31">
        <f t="shared" si="11"/>
        <v>9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1</v>
      </c>
      <c r="AQ24" s="29">
        <v>0</v>
      </c>
      <c r="AR24" s="29">
        <v>0</v>
      </c>
      <c r="AS24" s="29">
        <v>1</v>
      </c>
      <c r="AT24" s="29">
        <v>0</v>
      </c>
      <c r="AU24" s="29">
        <v>3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2"/>
        <v>5</v>
      </c>
      <c r="BG24" s="33">
        <f t="shared" si="13"/>
        <v>18</v>
      </c>
    </row>
    <row r="25" spans="1:59" s="27" customFormat="1" ht="16.5" customHeight="1">
      <c r="A25" s="21"/>
      <c r="B25" s="28" t="s">
        <v>59</v>
      </c>
      <c r="C25" s="29">
        <v>2</v>
      </c>
      <c r="D25" s="29">
        <v>0</v>
      </c>
      <c r="E25" s="30">
        <f t="shared" si="0"/>
        <v>2</v>
      </c>
      <c r="F25" s="29">
        <v>0</v>
      </c>
      <c r="G25" s="29">
        <v>1</v>
      </c>
      <c r="H25" s="29">
        <v>1</v>
      </c>
      <c r="I25" s="29">
        <v>0</v>
      </c>
      <c r="J25" s="29">
        <v>0</v>
      </c>
      <c r="K25" s="29">
        <v>0</v>
      </c>
      <c r="L25" s="30">
        <f t="shared" si="1"/>
        <v>2</v>
      </c>
      <c r="M25" s="29">
        <v>0</v>
      </c>
      <c r="N25" s="29">
        <v>1</v>
      </c>
      <c r="O25" s="29">
        <v>0</v>
      </c>
      <c r="P25" s="29">
        <v>2</v>
      </c>
      <c r="Q25" s="29">
        <v>1</v>
      </c>
      <c r="R25" s="29">
        <v>1</v>
      </c>
      <c r="S25" s="29">
        <v>0</v>
      </c>
      <c r="T25" s="29">
        <v>0</v>
      </c>
      <c r="U25" s="30">
        <f t="shared" si="9"/>
        <v>5</v>
      </c>
      <c r="V25" s="31">
        <f t="shared" si="3"/>
        <v>9</v>
      </c>
      <c r="W25" s="29">
        <v>0</v>
      </c>
      <c r="X25" s="29">
        <v>0</v>
      </c>
      <c r="Y25" s="29">
        <v>0</v>
      </c>
      <c r="Z25" s="29">
        <v>0</v>
      </c>
      <c r="AA25" s="32">
        <f t="shared" si="10"/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1">
        <f t="shared" si="11"/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2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2"/>
        <v>2</v>
      </c>
      <c r="BG25" s="33">
        <f t="shared" si="13"/>
        <v>11</v>
      </c>
    </row>
    <row r="26" spans="1:59" s="27" customFormat="1" ht="16.5" customHeight="1">
      <c r="A26" s="21"/>
      <c r="B26" s="28" t="s">
        <v>67</v>
      </c>
      <c r="C26" s="29">
        <v>1</v>
      </c>
      <c r="D26" s="29">
        <v>0</v>
      </c>
      <c r="E26" s="30">
        <f t="shared" si="0"/>
        <v>1</v>
      </c>
      <c r="F26" s="29">
        <v>1</v>
      </c>
      <c r="G26" s="29">
        <v>1</v>
      </c>
      <c r="H26" s="29">
        <v>1</v>
      </c>
      <c r="I26" s="29">
        <v>0</v>
      </c>
      <c r="J26" s="29">
        <v>0</v>
      </c>
      <c r="K26" s="29">
        <v>0</v>
      </c>
      <c r="L26" s="30">
        <f t="shared" si="1"/>
        <v>3</v>
      </c>
      <c r="M26" s="29">
        <v>0</v>
      </c>
      <c r="N26" s="29">
        <v>0</v>
      </c>
      <c r="O26" s="29">
        <v>0</v>
      </c>
      <c r="P26" s="29">
        <v>1</v>
      </c>
      <c r="Q26" s="29">
        <v>2</v>
      </c>
      <c r="R26" s="29">
        <v>0</v>
      </c>
      <c r="S26" s="29">
        <v>0</v>
      </c>
      <c r="T26" s="29">
        <v>0</v>
      </c>
      <c r="U26" s="30">
        <f t="shared" si="9"/>
        <v>3</v>
      </c>
      <c r="V26" s="31">
        <f t="shared" si="3"/>
        <v>7</v>
      </c>
      <c r="W26" s="29">
        <v>0</v>
      </c>
      <c r="X26" s="29">
        <v>1</v>
      </c>
      <c r="Y26" s="29">
        <v>0</v>
      </c>
      <c r="Z26" s="29">
        <v>1</v>
      </c>
      <c r="AA26" s="32">
        <f t="shared" si="10"/>
        <v>2</v>
      </c>
      <c r="AB26" s="29">
        <v>0</v>
      </c>
      <c r="AC26" s="29">
        <v>1</v>
      </c>
      <c r="AD26" s="29">
        <v>1</v>
      </c>
      <c r="AE26" s="29">
        <v>1</v>
      </c>
      <c r="AF26" s="29">
        <v>0</v>
      </c>
      <c r="AG26" s="29">
        <v>0</v>
      </c>
      <c r="AH26" s="29">
        <v>0</v>
      </c>
      <c r="AI26" s="29">
        <v>1</v>
      </c>
      <c r="AJ26" s="31">
        <f t="shared" si="11"/>
        <v>6</v>
      </c>
      <c r="AK26" s="29">
        <v>0</v>
      </c>
      <c r="AL26" s="29">
        <v>3</v>
      </c>
      <c r="AM26" s="29">
        <v>1</v>
      </c>
      <c r="AN26" s="29">
        <v>1</v>
      </c>
      <c r="AO26" s="29">
        <v>1</v>
      </c>
      <c r="AP26" s="29">
        <v>0</v>
      </c>
      <c r="AQ26" s="29">
        <v>3</v>
      </c>
      <c r="AR26" s="29">
        <v>0</v>
      </c>
      <c r="AS26" s="29">
        <v>2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1</v>
      </c>
      <c r="BA26" s="29">
        <v>0</v>
      </c>
      <c r="BB26" s="29">
        <v>1</v>
      </c>
      <c r="BC26" s="29">
        <v>0</v>
      </c>
      <c r="BD26" s="29">
        <v>0</v>
      </c>
      <c r="BE26" s="29">
        <v>0</v>
      </c>
      <c r="BF26" s="31">
        <f t="shared" si="12"/>
        <v>13</v>
      </c>
      <c r="BG26" s="33">
        <f t="shared" si="13"/>
        <v>26</v>
      </c>
    </row>
    <row r="27" spans="1:59" s="27" customFormat="1" ht="16.5" customHeight="1">
      <c r="A27" s="21"/>
      <c r="B27" s="28" t="s">
        <v>68</v>
      </c>
      <c r="C27" s="29">
        <v>1</v>
      </c>
      <c r="D27" s="29">
        <v>0</v>
      </c>
      <c r="E27" s="30">
        <f t="shared" si="0"/>
        <v>1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0">
        <f t="shared" si="1"/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f t="shared" si="9"/>
        <v>0</v>
      </c>
      <c r="V27" s="31">
        <f t="shared" si="3"/>
        <v>1</v>
      </c>
      <c r="W27" s="29">
        <v>0</v>
      </c>
      <c r="X27" s="29">
        <v>0</v>
      </c>
      <c r="Y27" s="29">
        <v>1</v>
      </c>
      <c r="Z27" s="29">
        <v>0</v>
      </c>
      <c r="AA27" s="32">
        <f t="shared" si="10"/>
        <v>1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31">
        <f t="shared" si="11"/>
        <v>1</v>
      </c>
      <c r="AK27" s="29">
        <v>0</v>
      </c>
      <c r="AL27" s="29">
        <v>0</v>
      </c>
      <c r="AM27" s="29">
        <v>1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2"/>
        <v>1</v>
      </c>
      <c r="BG27" s="33">
        <f t="shared" si="13"/>
        <v>3</v>
      </c>
    </row>
    <row r="28" spans="1:59" s="27" customFormat="1" ht="16.5" customHeight="1">
      <c r="A28" s="21"/>
      <c r="B28" s="28" t="s">
        <v>62</v>
      </c>
      <c r="C28" s="29">
        <v>1</v>
      </c>
      <c r="D28" s="29">
        <v>0</v>
      </c>
      <c r="E28" s="30">
        <f t="shared" si="0"/>
        <v>1</v>
      </c>
      <c r="F28" s="29">
        <v>0</v>
      </c>
      <c r="G28" s="29">
        <v>1</v>
      </c>
      <c r="H28" s="29">
        <v>0</v>
      </c>
      <c r="I28" s="29">
        <v>0</v>
      </c>
      <c r="J28" s="29">
        <v>0</v>
      </c>
      <c r="K28" s="29">
        <v>0</v>
      </c>
      <c r="L28" s="30">
        <f t="shared" si="1"/>
        <v>1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30">
        <f t="shared" si="9"/>
        <v>0</v>
      </c>
      <c r="V28" s="31">
        <f t="shared" si="3"/>
        <v>2</v>
      </c>
      <c r="W28" s="29">
        <v>0</v>
      </c>
      <c r="X28" s="29">
        <v>2</v>
      </c>
      <c r="Y28" s="29">
        <v>0</v>
      </c>
      <c r="Z28" s="29">
        <v>0</v>
      </c>
      <c r="AA28" s="32">
        <f t="shared" si="10"/>
        <v>2</v>
      </c>
      <c r="AB28" s="29">
        <v>0</v>
      </c>
      <c r="AC28" s="29">
        <v>2</v>
      </c>
      <c r="AD28" s="29">
        <v>1</v>
      </c>
      <c r="AE28" s="29">
        <v>0</v>
      </c>
      <c r="AF28" s="29">
        <v>1</v>
      </c>
      <c r="AG28" s="29">
        <v>0</v>
      </c>
      <c r="AH28" s="29">
        <v>0</v>
      </c>
      <c r="AI28" s="29">
        <v>0</v>
      </c>
      <c r="AJ28" s="31">
        <f t="shared" si="11"/>
        <v>6</v>
      </c>
      <c r="AK28" s="29">
        <v>0</v>
      </c>
      <c r="AL28" s="29">
        <v>1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1</v>
      </c>
      <c r="AS28" s="29">
        <v>2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2"/>
        <v>4</v>
      </c>
      <c r="BG28" s="33">
        <f t="shared" si="13"/>
        <v>12</v>
      </c>
    </row>
    <row r="29" spans="1:59" s="27" customFormat="1" ht="16.5" customHeight="1">
      <c r="A29" s="21"/>
      <c r="B29" s="28" t="s">
        <v>63</v>
      </c>
      <c r="C29" s="29">
        <v>0</v>
      </c>
      <c r="D29" s="29">
        <v>0</v>
      </c>
      <c r="E29" s="30">
        <f>SUM(C29:D29)</f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f>SUM(F29:K29)</f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30">
        <f>SUM(M29:T29)</f>
        <v>0</v>
      </c>
      <c r="V29" s="31">
        <f>SUM(E29,L29,U29)</f>
        <v>0</v>
      </c>
      <c r="W29" s="29">
        <v>0</v>
      </c>
      <c r="X29" s="29">
        <v>1</v>
      </c>
      <c r="Y29" s="29">
        <v>0</v>
      </c>
      <c r="Z29" s="29">
        <v>0</v>
      </c>
      <c r="AA29" s="32">
        <f>SUM(W29:Z29)</f>
        <v>1</v>
      </c>
      <c r="AB29" s="29">
        <v>0</v>
      </c>
      <c r="AC29" s="29">
        <v>0</v>
      </c>
      <c r="AD29" s="29">
        <v>0</v>
      </c>
      <c r="AE29" s="29">
        <v>1</v>
      </c>
      <c r="AF29" s="29">
        <v>0</v>
      </c>
      <c r="AG29" s="29">
        <v>0</v>
      </c>
      <c r="AH29" s="29">
        <v>0</v>
      </c>
      <c r="AI29" s="29">
        <v>0</v>
      </c>
      <c r="AJ29" s="31">
        <f>SUM(AA29,AB29:AI29)</f>
        <v>2</v>
      </c>
      <c r="AK29" s="29">
        <v>0</v>
      </c>
      <c r="AL29" s="29">
        <v>0</v>
      </c>
      <c r="AM29" s="29">
        <v>0</v>
      </c>
      <c r="AN29" s="29">
        <v>1</v>
      </c>
      <c r="AO29" s="29">
        <v>1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2</v>
      </c>
      <c r="BG29" s="33">
        <f>SUM(BF29,AJ29,V29)</f>
        <v>4</v>
      </c>
    </row>
    <row r="30" spans="1:59" s="27" customFormat="1" ht="16.5" customHeight="1" hidden="1">
      <c r="A30" s="21"/>
      <c r="B30" s="28" t="s">
        <v>69</v>
      </c>
      <c r="C30" s="29">
        <v>0</v>
      </c>
      <c r="D30" s="29">
        <v>0</v>
      </c>
      <c r="E30" s="30">
        <f t="shared" si="0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9"/>
        <v>0</v>
      </c>
      <c r="V30" s="31">
        <f t="shared" si="3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0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1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2"/>
        <v>0</v>
      </c>
      <c r="BG30" s="33">
        <f t="shared" si="13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70</v>
      </c>
      <c r="C32" s="37">
        <f aca="true" t="shared" si="14" ref="C32:BG32">SUM(C22:C30)</f>
        <v>14</v>
      </c>
      <c r="D32" s="37">
        <f>SUM(D22:D30)</f>
        <v>3</v>
      </c>
      <c r="E32" s="38">
        <f t="shared" si="0"/>
        <v>17</v>
      </c>
      <c r="F32" s="37">
        <f t="shared" si="14"/>
        <v>8</v>
      </c>
      <c r="G32" s="37">
        <f t="shared" si="14"/>
        <v>11</v>
      </c>
      <c r="H32" s="37">
        <f t="shared" si="14"/>
        <v>3</v>
      </c>
      <c r="I32" s="37">
        <f t="shared" si="14"/>
        <v>4</v>
      </c>
      <c r="J32" s="37">
        <f t="shared" si="14"/>
        <v>0</v>
      </c>
      <c r="K32" s="37">
        <f t="shared" si="14"/>
        <v>0</v>
      </c>
      <c r="L32" s="38">
        <f t="shared" si="1"/>
        <v>26</v>
      </c>
      <c r="M32" s="37">
        <f t="shared" si="14"/>
        <v>1</v>
      </c>
      <c r="N32" s="37">
        <f>SUM(N22:N30)</f>
        <v>2</v>
      </c>
      <c r="O32" s="37">
        <f t="shared" si="14"/>
        <v>2</v>
      </c>
      <c r="P32" s="37">
        <f>SUM(P22:P30)</f>
        <v>4</v>
      </c>
      <c r="Q32" s="37">
        <f t="shared" si="14"/>
        <v>3</v>
      </c>
      <c r="R32" s="37">
        <f t="shared" si="14"/>
        <v>4</v>
      </c>
      <c r="S32" s="37">
        <f t="shared" si="14"/>
        <v>0</v>
      </c>
      <c r="T32" s="37">
        <f t="shared" si="14"/>
        <v>1</v>
      </c>
      <c r="U32" s="39">
        <f>SUM(U22:U30)</f>
        <v>17</v>
      </c>
      <c r="V32" s="40">
        <f t="shared" si="3"/>
        <v>60</v>
      </c>
      <c r="W32" s="37">
        <f t="shared" si="14"/>
        <v>0</v>
      </c>
      <c r="X32" s="37">
        <f>SUM(X22:X30)</f>
        <v>14</v>
      </c>
      <c r="Y32" s="37">
        <f>SUM(Y22:Y30)</f>
        <v>11</v>
      </c>
      <c r="Z32" s="37">
        <f>SUM(Z22:Z30)</f>
        <v>19</v>
      </c>
      <c r="AA32" s="39">
        <f>SUM(AA22:AA30)</f>
        <v>44</v>
      </c>
      <c r="AB32" s="37">
        <f t="shared" si="14"/>
        <v>0</v>
      </c>
      <c r="AC32" s="37">
        <f t="shared" si="14"/>
        <v>5</v>
      </c>
      <c r="AD32" s="37">
        <f t="shared" si="14"/>
        <v>9</v>
      </c>
      <c r="AE32" s="37">
        <f t="shared" si="14"/>
        <v>9</v>
      </c>
      <c r="AF32" s="37">
        <f>SUM(AF22:AF30)</f>
        <v>3</v>
      </c>
      <c r="AG32" s="37">
        <f t="shared" si="14"/>
        <v>0</v>
      </c>
      <c r="AH32" s="37">
        <f t="shared" si="14"/>
        <v>0</v>
      </c>
      <c r="AI32" s="37">
        <f t="shared" si="14"/>
        <v>2</v>
      </c>
      <c r="AJ32" s="41">
        <f t="shared" si="14"/>
        <v>72</v>
      </c>
      <c r="AK32" s="37">
        <f t="shared" si="14"/>
        <v>0</v>
      </c>
      <c r="AL32" s="37">
        <f t="shared" si="14"/>
        <v>13</v>
      </c>
      <c r="AM32" s="37">
        <f t="shared" si="14"/>
        <v>5</v>
      </c>
      <c r="AN32" s="37">
        <f t="shared" si="14"/>
        <v>7</v>
      </c>
      <c r="AO32" s="37">
        <f t="shared" si="14"/>
        <v>4</v>
      </c>
      <c r="AP32" s="37">
        <f t="shared" si="14"/>
        <v>5</v>
      </c>
      <c r="AQ32" s="37">
        <f t="shared" si="14"/>
        <v>8</v>
      </c>
      <c r="AR32" s="37">
        <f t="shared" si="14"/>
        <v>1</v>
      </c>
      <c r="AS32" s="37">
        <f t="shared" si="14"/>
        <v>19</v>
      </c>
      <c r="AT32" s="37">
        <f t="shared" si="14"/>
        <v>3</v>
      </c>
      <c r="AU32" s="37">
        <f t="shared" si="14"/>
        <v>8</v>
      </c>
      <c r="AV32" s="37">
        <f t="shared" si="14"/>
        <v>0</v>
      </c>
      <c r="AW32" s="37">
        <f t="shared" si="14"/>
        <v>0</v>
      </c>
      <c r="AX32" s="37">
        <f t="shared" si="14"/>
        <v>5</v>
      </c>
      <c r="AY32" s="37">
        <f t="shared" si="14"/>
        <v>1</v>
      </c>
      <c r="AZ32" s="37">
        <f>SUM(AZ22:AZ30)</f>
        <v>4</v>
      </c>
      <c r="BA32" s="37">
        <f t="shared" si="14"/>
        <v>0</v>
      </c>
      <c r="BB32" s="37">
        <f t="shared" si="14"/>
        <v>3</v>
      </c>
      <c r="BC32" s="37">
        <f t="shared" si="14"/>
        <v>0</v>
      </c>
      <c r="BD32" s="37">
        <f>SUM(BD22:BD30)</f>
        <v>0</v>
      </c>
      <c r="BE32" s="37">
        <f t="shared" si="14"/>
        <v>0</v>
      </c>
      <c r="BF32" s="41">
        <f t="shared" si="14"/>
        <v>86</v>
      </c>
      <c r="BG32" s="42">
        <f t="shared" si="14"/>
        <v>218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7</v>
      </c>
      <c r="D34" s="29">
        <v>3</v>
      </c>
      <c r="E34" s="30">
        <f t="shared" si="0"/>
        <v>10</v>
      </c>
      <c r="F34" s="29">
        <v>1</v>
      </c>
      <c r="G34" s="29">
        <v>6</v>
      </c>
      <c r="H34" s="29">
        <v>1</v>
      </c>
      <c r="I34" s="29">
        <v>0</v>
      </c>
      <c r="J34" s="29">
        <v>0</v>
      </c>
      <c r="K34" s="29">
        <v>0</v>
      </c>
      <c r="L34" s="30">
        <f t="shared" si="1"/>
        <v>8</v>
      </c>
      <c r="M34" s="29">
        <v>0</v>
      </c>
      <c r="N34" s="29">
        <v>2</v>
      </c>
      <c r="O34" s="29">
        <v>0</v>
      </c>
      <c r="P34" s="29">
        <v>0</v>
      </c>
      <c r="Q34" s="29">
        <v>2</v>
      </c>
      <c r="R34" s="29">
        <v>1</v>
      </c>
      <c r="S34" s="29">
        <v>2</v>
      </c>
      <c r="T34" s="29">
        <v>1</v>
      </c>
      <c r="U34" s="30">
        <f>SUM(M34:T34)</f>
        <v>8</v>
      </c>
      <c r="V34" s="31">
        <f t="shared" si="3"/>
        <v>26</v>
      </c>
      <c r="W34" s="29">
        <v>0</v>
      </c>
      <c r="X34" s="29">
        <v>2</v>
      </c>
      <c r="Y34" s="29">
        <v>0</v>
      </c>
      <c r="Z34" s="29">
        <v>3</v>
      </c>
      <c r="AA34" s="32">
        <f>SUM(W34:Z34)</f>
        <v>5</v>
      </c>
      <c r="AB34" s="29">
        <v>0</v>
      </c>
      <c r="AC34" s="29">
        <v>3</v>
      </c>
      <c r="AD34" s="29">
        <v>1</v>
      </c>
      <c r="AE34" s="29">
        <v>0</v>
      </c>
      <c r="AF34" s="29">
        <v>2</v>
      </c>
      <c r="AG34" s="29">
        <v>0</v>
      </c>
      <c r="AH34" s="29">
        <v>0</v>
      </c>
      <c r="AI34" s="29">
        <v>0</v>
      </c>
      <c r="AJ34" s="31">
        <f>SUM(AA34,AB34:AI34)</f>
        <v>11</v>
      </c>
      <c r="AK34" s="29">
        <v>0</v>
      </c>
      <c r="AL34" s="29">
        <v>0</v>
      </c>
      <c r="AM34" s="29">
        <v>2</v>
      </c>
      <c r="AN34" s="29">
        <v>0</v>
      </c>
      <c r="AO34" s="29">
        <v>0</v>
      </c>
      <c r="AP34" s="29">
        <v>2</v>
      </c>
      <c r="AQ34" s="29">
        <v>1</v>
      </c>
      <c r="AR34" s="29">
        <v>0</v>
      </c>
      <c r="AS34" s="29">
        <v>3</v>
      </c>
      <c r="AT34" s="29">
        <v>2</v>
      </c>
      <c r="AU34" s="29">
        <v>1</v>
      </c>
      <c r="AV34" s="29">
        <v>0</v>
      </c>
      <c r="AW34" s="29">
        <v>0</v>
      </c>
      <c r="AX34" s="29">
        <v>0</v>
      </c>
      <c r="AY34" s="29">
        <v>1</v>
      </c>
      <c r="AZ34" s="29">
        <v>3</v>
      </c>
      <c r="BA34" s="29">
        <v>0</v>
      </c>
      <c r="BB34" s="29">
        <v>1</v>
      </c>
      <c r="BC34" s="29">
        <v>0</v>
      </c>
      <c r="BD34" s="29">
        <v>0</v>
      </c>
      <c r="BE34" s="29">
        <v>0</v>
      </c>
      <c r="BF34" s="31">
        <f>SUM(AK34:BE34)</f>
        <v>16</v>
      </c>
      <c r="BG34" s="33">
        <f>SUM(BF34,AJ34,V34)</f>
        <v>53</v>
      </c>
    </row>
    <row r="35" spans="1:59" s="27" customFormat="1" ht="16.5" customHeight="1">
      <c r="A35" s="21"/>
      <c r="B35" s="28" t="s">
        <v>66</v>
      </c>
      <c r="C35" s="29">
        <v>1</v>
      </c>
      <c r="D35" s="29">
        <v>0</v>
      </c>
      <c r="E35" s="30">
        <f t="shared" si="0"/>
        <v>1</v>
      </c>
      <c r="F35" s="29">
        <v>1</v>
      </c>
      <c r="G35" s="29">
        <v>2</v>
      </c>
      <c r="H35" s="29">
        <v>0</v>
      </c>
      <c r="I35" s="29">
        <v>1</v>
      </c>
      <c r="J35" s="29">
        <v>0</v>
      </c>
      <c r="K35" s="29">
        <v>0</v>
      </c>
      <c r="L35" s="30">
        <f t="shared" si="1"/>
        <v>4</v>
      </c>
      <c r="M35" s="29">
        <v>1</v>
      </c>
      <c r="N35" s="29">
        <v>2</v>
      </c>
      <c r="O35" s="29">
        <v>2</v>
      </c>
      <c r="P35" s="29">
        <v>1</v>
      </c>
      <c r="Q35" s="29">
        <v>1</v>
      </c>
      <c r="R35" s="29">
        <v>0</v>
      </c>
      <c r="S35" s="29">
        <v>0</v>
      </c>
      <c r="T35" s="29">
        <v>1</v>
      </c>
      <c r="U35" s="30">
        <f aca="true" t="shared" si="15" ref="U35:U42">SUM(M35:T35)</f>
        <v>8</v>
      </c>
      <c r="V35" s="31">
        <f t="shared" si="3"/>
        <v>13</v>
      </c>
      <c r="W35" s="29">
        <v>0</v>
      </c>
      <c r="X35" s="29">
        <v>0</v>
      </c>
      <c r="Y35" s="29">
        <v>1</v>
      </c>
      <c r="Z35" s="29">
        <v>2</v>
      </c>
      <c r="AA35" s="32">
        <f aca="true" t="shared" si="16" ref="AA35:AA42">SUM(W35:Z35)</f>
        <v>3</v>
      </c>
      <c r="AB35" s="29">
        <v>0</v>
      </c>
      <c r="AC35" s="29">
        <v>1</v>
      </c>
      <c r="AD35" s="29">
        <v>1</v>
      </c>
      <c r="AE35" s="29">
        <v>3</v>
      </c>
      <c r="AF35" s="29">
        <v>2</v>
      </c>
      <c r="AG35" s="29">
        <v>0</v>
      </c>
      <c r="AH35" s="29">
        <v>0</v>
      </c>
      <c r="AI35" s="29">
        <v>1</v>
      </c>
      <c r="AJ35" s="31">
        <f aca="true" t="shared" si="17" ref="AJ35:AJ42">SUM(AA35,AB35:AI35)</f>
        <v>11</v>
      </c>
      <c r="AK35" s="29">
        <v>0</v>
      </c>
      <c r="AL35" s="29">
        <v>0</v>
      </c>
      <c r="AM35" s="29">
        <v>0</v>
      </c>
      <c r="AN35" s="29">
        <v>3</v>
      </c>
      <c r="AO35" s="29">
        <v>1</v>
      </c>
      <c r="AP35" s="29">
        <v>4</v>
      </c>
      <c r="AQ35" s="29">
        <v>1</v>
      </c>
      <c r="AR35" s="29">
        <v>1</v>
      </c>
      <c r="AS35" s="29">
        <v>2</v>
      </c>
      <c r="AT35" s="29">
        <v>2</v>
      </c>
      <c r="AU35" s="29">
        <v>0</v>
      </c>
      <c r="AV35" s="29">
        <v>0</v>
      </c>
      <c r="AW35" s="29">
        <v>0</v>
      </c>
      <c r="AX35" s="29">
        <v>0</v>
      </c>
      <c r="AY35" s="29">
        <v>3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31">
        <f aca="true" t="shared" si="18" ref="BF35:BF42">SUM(AK35:BE35)</f>
        <v>17</v>
      </c>
      <c r="BG35" s="33">
        <f aca="true" t="shared" si="19" ref="BG35:BG42">SUM(BF35,AJ35,V35)</f>
        <v>41</v>
      </c>
    </row>
    <row r="36" spans="1:59" s="27" customFormat="1" ht="16.5" customHeight="1">
      <c r="A36" s="21"/>
      <c r="B36" s="28" t="s">
        <v>58</v>
      </c>
      <c r="C36" s="29">
        <v>0</v>
      </c>
      <c r="D36" s="29">
        <v>0</v>
      </c>
      <c r="E36" s="30">
        <f t="shared" si="0"/>
        <v>0</v>
      </c>
      <c r="F36" s="29">
        <v>0</v>
      </c>
      <c r="G36" s="29">
        <v>0</v>
      </c>
      <c r="H36" s="29">
        <v>3</v>
      </c>
      <c r="I36" s="29">
        <v>0</v>
      </c>
      <c r="J36" s="29">
        <v>0</v>
      </c>
      <c r="K36" s="29">
        <v>0</v>
      </c>
      <c r="L36" s="30">
        <f t="shared" si="1"/>
        <v>3</v>
      </c>
      <c r="M36" s="29">
        <v>0</v>
      </c>
      <c r="N36" s="29">
        <v>0</v>
      </c>
      <c r="O36" s="29">
        <v>1</v>
      </c>
      <c r="P36" s="29">
        <v>0</v>
      </c>
      <c r="Q36" s="29">
        <v>1</v>
      </c>
      <c r="R36" s="29">
        <v>0</v>
      </c>
      <c r="S36" s="29">
        <v>2</v>
      </c>
      <c r="T36" s="29">
        <v>0</v>
      </c>
      <c r="U36" s="30">
        <f t="shared" si="15"/>
        <v>4</v>
      </c>
      <c r="V36" s="31">
        <f t="shared" si="3"/>
        <v>7</v>
      </c>
      <c r="W36" s="29">
        <v>0</v>
      </c>
      <c r="X36" s="29">
        <v>2</v>
      </c>
      <c r="Y36" s="29">
        <v>0</v>
      </c>
      <c r="Z36" s="29">
        <v>0</v>
      </c>
      <c r="AA36" s="32">
        <f t="shared" si="16"/>
        <v>2</v>
      </c>
      <c r="AB36" s="29">
        <v>0</v>
      </c>
      <c r="AC36" s="29">
        <v>0</v>
      </c>
      <c r="AD36" s="29">
        <v>0</v>
      </c>
      <c r="AE36" s="29">
        <v>1</v>
      </c>
      <c r="AF36" s="29">
        <v>0</v>
      </c>
      <c r="AG36" s="29">
        <v>0</v>
      </c>
      <c r="AH36" s="29">
        <v>0</v>
      </c>
      <c r="AI36" s="29">
        <v>1</v>
      </c>
      <c r="AJ36" s="31">
        <f t="shared" si="17"/>
        <v>4</v>
      </c>
      <c r="AK36" s="29">
        <v>0</v>
      </c>
      <c r="AL36" s="29">
        <v>1</v>
      </c>
      <c r="AM36" s="29">
        <v>0</v>
      </c>
      <c r="AN36" s="29">
        <v>1</v>
      </c>
      <c r="AO36" s="29">
        <v>1</v>
      </c>
      <c r="AP36" s="29">
        <v>0</v>
      </c>
      <c r="AQ36" s="29">
        <v>1</v>
      </c>
      <c r="AR36" s="29">
        <v>1</v>
      </c>
      <c r="AS36" s="29">
        <v>2</v>
      </c>
      <c r="AT36" s="29">
        <v>1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31">
        <f t="shared" si="18"/>
        <v>8</v>
      </c>
      <c r="BG36" s="33">
        <f t="shared" si="19"/>
        <v>19</v>
      </c>
    </row>
    <row r="37" spans="1:59" s="27" customFormat="1" ht="16.5" customHeight="1">
      <c r="A37" s="21"/>
      <c r="B37" s="28" t="s">
        <v>59</v>
      </c>
      <c r="C37" s="29">
        <v>0</v>
      </c>
      <c r="D37" s="29">
        <v>0</v>
      </c>
      <c r="E37" s="30">
        <f t="shared" si="0"/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0">
        <f t="shared" si="1"/>
        <v>0</v>
      </c>
      <c r="M37" s="29">
        <v>1</v>
      </c>
      <c r="N37" s="29">
        <v>1</v>
      </c>
      <c r="O37" s="29">
        <v>0</v>
      </c>
      <c r="P37" s="29">
        <v>0</v>
      </c>
      <c r="Q37" s="29">
        <v>0</v>
      </c>
      <c r="R37" s="29">
        <v>1</v>
      </c>
      <c r="S37" s="29">
        <v>1</v>
      </c>
      <c r="T37" s="29">
        <v>0</v>
      </c>
      <c r="U37" s="30">
        <f t="shared" si="15"/>
        <v>4</v>
      </c>
      <c r="V37" s="31">
        <f t="shared" si="3"/>
        <v>4</v>
      </c>
      <c r="W37" s="29">
        <v>0</v>
      </c>
      <c r="X37" s="29">
        <v>0</v>
      </c>
      <c r="Y37" s="29">
        <v>1</v>
      </c>
      <c r="Z37" s="29">
        <v>1</v>
      </c>
      <c r="AA37" s="32">
        <f t="shared" si="16"/>
        <v>2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1</v>
      </c>
      <c r="AJ37" s="31">
        <f t="shared" si="17"/>
        <v>3</v>
      </c>
      <c r="AK37" s="29">
        <v>0</v>
      </c>
      <c r="AL37" s="29">
        <v>0</v>
      </c>
      <c r="AM37" s="29">
        <v>0</v>
      </c>
      <c r="AN37" s="29">
        <v>1</v>
      </c>
      <c r="AO37" s="29">
        <v>1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1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31">
        <f t="shared" si="18"/>
        <v>3</v>
      </c>
      <c r="BG37" s="33">
        <f t="shared" si="19"/>
        <v>10</v>
      </c>
    </row>
    <row r="38" spans="1:59" s="27" customFormat="1" ht="16.5" customHeight="1">
      <c r="A38" s="21"/>
      <c r="B38" s="28" t="s">
        <v>67</v>
      </c>
      <c r="C38" s="29">
        <v>3</v>
      </c>
      <c r="D38" s="29">
        <v>0</v>
      </c>
      <c r="E38" s="30">
        <f t="shared" si="0"/>
        <v>3</v>
      </c>
      <c r="F38" s="29">
        <v>3</v>
      </c>
      <c r="G38" s="29">
        <v>0</v>
      </c>
      <c r="H38" s="29">
        <v>1</v>
      </c>
      <c r="I38" s="29">
        <v>0</v>
      </c>
      <c r="J38" s="29">
        <v>0</v>
      </c>
      <c r="K38" s="29">
        <v>0</v>
      </c>
      <c r="L38" s="30">
        <f t="shared" si="1"/>
        <v>4</v>
      </c>
      <c r="M38" s="29">
        <v>0</v>
      </c>
      <c r="N38" s="29">
        <v>2</v>
      </c>
      <c r="O38" s="29">
        <v>0</v>
      </c>
      <c r="P38" s="29">
        <v>2</v>
      </c>
      <c r="Q38" s="29">
        <v>0</v>
      </c>
      <c r="R38" s="29">
        <v>0</v>
      </c>
      <c r="S38" s="29">
        <v>1</v>
      </c>
      <c r="T38" s="29">
        <v>0</v>
      </c>
      <c r="U38" s="30">
        <f t="shared" si="15"/>
        <v>5</v>
      </c>
      <c r="V38" s="31">
        <f t="shared" si="3"/>
        <v>12</v>
      </c>
      <c r="W38" s="29">
        <v>0</v>
      </c>
      <c r="X38" s="29">
        <v>0</v>
      </c>
      <c r="Y38" s="29">
        <v>1</v>
      </c>
      <c r="Z38" s="29">
        <v>1</v>
      </c>
      <c r="AA38" s="32">
        <f t="shared" si="16"/>
        <v>2</v>
      </c>
      <c r="AB38" s="29">
        <v>0</v>
      </c>
      <c r="AC38" s="29">
        <v>1</v>
      </c>
      <c r="AD38" s="29">
        <v>1</v>
      </c>
      <c r="AE38" s="29">
        <v>1</v>
      </c>
      <c r="AF38" s="29">
        <v>0</v>
      </c>
      <c r="AG38" s="29">
        <v>0</v>
      </c>
      <c r="AH38" s="29">
        <v>0</v>
      </c>
      <c r="AI38" s="29">
        <v>2</v>
      </c>
      <c r="AJ38" s="31">
        <f t="shared" si="17"/>
        <v>7</v>
      </c>
      <c r="AK38" s="29">
        <v>0</v>
      </c>
      <c r="AL38" s="29">
        <v>2</v>
      </c>
      <c r="AM38" s="29">
        <v>1</v>
      </c>
      <c r="AN38" s="29">
        <v>1</v>
      </c>
      <c r="AO38" s="29">
        <v>0</v>
      </c>
      <c r="AP38" s="29">
        <v>1</v>
      </c>
      <c r="AQ38" s="29">
        <v>2</v>
      </c>
      <c r="AR38" s="29">
        <v>0</v>
      </c>
      <c r="AS38" s="29">
        <v>2</v>
      </c>
      <c r="AT38" s="29">
        <v>1</v>
      </c>
      <c r="AU38" s="29">
        <v>3</v>
      </c>
      <c r="AV38" s="29">
        <v>0</v>
      </c>
      <c r="AW38" s="29">
        <v>0</v>
      </c>
      <c r="AX38" s="29">
        <v>0</v>
      </c>
      <c r="AY38" s="29">
        <v>0</v>
      </c>
      <c r="AZ38" s="29">
        <v>3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31">
        <f t="shared" si="18"/>
        <v>16</v>
      </c>
      <c r="BG38" s="33">
        <f t="shared" si="19"/>
        <v>35</v>
      </c>
    </row>
    <row r="39" spans="1:59" s="27" customFormat="1" ht="16.5" customHeight="1">
      <c r="A39" s="21"/>
      <c r="B39" s="28" t="s">
        <v>61</v>
      </c>
      <c r="C39" s="29">
        <v>0</v>
      </c>
      <c r="D39" s="29">
        <v>0</v>
      </c>
      <c r="E39" s="30">
        <f t="shared" si="0"/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30">
        <f t="shared" si="1"/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30">
        <f t="shared" si="15"/>
        <v>0</v>
      </c>
      <c r="V39" s="31">
        <f t="shared" si="3"/>
        <v>0</v>
      </c>
      <c r="W39" s="29">
        <v>0</v>
      </c>
      <c r="X39" s="29">
        <v>0</v>
      </c>
      <c r="Y39" s="29">
        <v>1</v>
      </c>
      <c r="Z39" s="29">
        <v>1</v>
      </c>
      <c r="AA39" s="32">
        <f t="shared" si="16"/>
        <v>2</v>
      </c>
      <c r="AB39" s="29">
        <v>0</v>
      </c>
      <c r="AC39" s="29">
        <v>0</v>
      </c>
      <c r="AD39" s="29">
        <v>0</v>
      </c>
      <c r="AE39" s="29">
        <v>1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17"/>
        <v>3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1</v>
      </c>
      <c r="AT39" s="29">
        <v>1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31">
        <f t="shared" si="18"/>
        <v>2</v>
      </c>
      <c r="BG39" s="33">
        <f t="shared" si="19"/>
        <v>5</v>
      </c>
    </row>
    <row r="40" spans="1:59" s="27" customFormat="1" ht="16.5" customHeight="1">
      <c r="A40" s="21"/>
      <c r="B40" s="28" t="s">
        <v>62</v>
      </c>
      <c r="C40" s="29">
        <v>0</v>
      </c>
      <c r="D40" s="29">
        <v>1</v>
      </c>
      <c r="E40" s="30">
        <f t="shared" si="0"/>
        <v>1</v>
      </c>
      <c r="F40" s="29">
        <v>0</v>
      </c>
      <c r="G40" s="29">
        <v>1</v>
      </c>
      <c r="H40" s="29">
        <v>0</v>
      </c>
      <c r="I40" s="29">
        <v>0</v>
      </c>
      <c r="J40" s="29">
        <v>0</v>
      </c>
      <c r="K40" s="29">
        <v>0</v>
      </c>
      <c r="L40" s="30">
        <f t="shared" si="1"/>
        <v>1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30">
        <f t="shared" si="15"/>
        <v>0</v>
      </c>
      <c r="V40" s="31">
        <f t="shared" si="3"/>
        <v>2</v>
      </c>
      <c r="W40" s="29">
        <v>0</v>
      </c>
      <c r="X40" s="29">
        <v>0</v>
      </c>
      <c r="Y40" s="29">
        <v>0</v>
      </c>
      <c r="Z40" s="29">
        <v>1</v>
      </c>
      <c r="AA40" s="32">
        <f t="shared" si="16"/>
        <v>1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31">
        <f t="shared" si="17"/>
        <v>1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2</v>
      </c>
      <c r="AR40" s="29">
        <v>0</v>
      </c>
      <c r="AS40" s="29">
        <v>1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18"/>
        <v>3</v>
      </c>
      <c r="BG40" s="33">
        <f t="shared" si="19"/>
        <v>6</v>
      </c>
    </row>
    <row r="41" spans="1:59" s="27" customFormat="1" ht="16.5" customHeight="1">
      <c r="A41" s="21"/>
      <c r="B41" s="28" t="s">
        <v>63</v>
      </c>
      <c r="C41" s="29">
        <v>0</v>
      </c>
      <c r="D41" s="29">
        <v>0</v>
      </c>
      <c r="E41" s="30">
        <f>SUM(C41:D41)</f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>SUM(F41:K41)</f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30">
        <f>SUM(M41:T41)</f>
        <v>0</v>
      </c>
      <c r="V41" s="31">
        <f>SUM(E41,L41,U41)</f>
        <v>0</v>
      </c>
      <c r="W41" s="29">
        <v>0</v>
      </c>
      <c r="X41" s="29">
        <v>0</v>
      </c>
      <c r="Y41" s="29">
        <v>0</v>
      </c>
      <c r="Z41" s="29">
        <v>0</v>
      </c>
      <c r="AA41" s="32">
        <f>SUM(W41:Z41)</f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0</v>
      </c>
      <c r="AK41" s="29">
        <v>0</v>
      </c>
      <c r="AL41" s="29">
        <v>0</v>
      </c>
      <c r="AM41" s="29">
        <v>0</v>
      </c>
      <c r="AN41" s="29">
        <v>1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1</v>
      </c>
      <c r="BG41" s="33">
        <f>SUM(BF41,AJ41,V41)</f>
        <v>1</v>
      </c>
    </row>
    <row r="42" spans="1:59" s="27" customFormat="1" ht="16.5" customHeight="1" hidden="1">
      <c r="A42" s="21"/>
      <c r="B42" s="28" t="s">
        <v>69</v>
      </c>
      <c r="C42" s="29">
        <v>0</v>
      </c>
      <c r="D42" s="29">
        <v>0</v>
      </c>
      <c r="E42" s="30">
        <f t="shared" si="0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1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15"/>
        <v>0</v>
      </c>
      <c r="V42" s="31">
        <f t="shared" si="3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1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1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18"/>
        <v>0</v>
      </c>
      <c r="BG42" s="33">
        <f t="shared" si="1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71</v>
      </c>
      <c r="C44" s="37">
        <f aca="true" t="shared" si="20" ref="C44:BG44">SUM(C34:C42)</f>
        <v>11</v>
      </c>
      <c r="D44" s="37">
        <f>SUM(D34:D42)</f>
        <v>4</v>
      </c>
      <c r="E44" s="38">
        <f t="shared" si="0"/>
        <v>15</v>
      </c>
      <c r="F44" s="37">
        <f t="shared" si="20"/>
        <v>5</v>
      </c>
      <c r="G44" s="37">
        <f t="shared" si="20"/>
        <v>9</v>
      </c>
      <c r="H44" s="37">
        <f t="shared" si="20"/>
        <v>5</v>
      </c>
      <c r="I44" s="37">
        <f t="shared" si="20"/>
        <v>1</v>
      </c>
      <c r="J44" s="37">
        <f t="shared" si="20"/>
        <v>0</v>
      </c>
      <c r="K44" s="37">
        <f t="shared" si="20"/>
        <v>0</v>
      </c>
      <c r="L44" s="38">
        <f t="shared" si="1"/>
        <v>20</v>
      </c>
      <c r="M44" s="37">
        <f t="shared" si="20"/>
        <v>2</v>
      </c>
      <c r="N44" s="37">
        <f>SUM(N34:N42)</f>
        <v>7</v>
      </c>
      <c r="O44" s="37">
        <f t="shared" si="20"/>
        <v>3</v>
      </c>
      <c r="P44" s="37">
        <f>SUM(P34:P42)</f>
        <v>3</v>
      </c>
      <c r="Q44" s="37">
        <f t="shared" si="20"/>
        <v>4</v>
      </c>
      <c r="R44" s="37">
        <f t="shared" si="20"/>
        <v>2</v>
      </c>
      <c r="S44" s="37">
        <f t="shared" si="20"/>
        <v>6</v>
      </c>
      <c r="T44" s="37">
        <f t="shared" si="20"/>
        <v>2</v>
      </c>
      <c r="U44" s="39">
        <f>SUM(U34:U42)</f>
        <v>29</v>
      </c>
      <c r="V44" s="40">
        <f t="shared" si="3"/>
        <v>64</v>
      </c>
      <c r="W44" s="37">
        <f t="shared" si="20"/>
        <v>0</v>
      </c>
      <c r="X44" s="37">
        <f>SUM(X34:X42)</f>
        <v>4</v>
      </c>
      <c r="Y44" s="37">
        <f>SUM(Y34:Y42)</f>
        <v>4</v>
      </c>
      <c r="Z44" s="37">
        <f>SUM(Z34:Z42)</f>
        <v>9</v>
      </c>
      <c r="AA44" s="39">
        <f>SUM(AA34:AA42)</f>
        <v>17</v>
      </c>
      <c r="AB44" s="37">
        <f t="shared" si="20"/>
        <v>0</v>
      </c>
      <c r="AC44" s="37">
        <f t="shared" si="20"/>
        <v>5</v>
      </c>
      <c r="AD44" s="37">
        <f t="shared" si="20"/>
        <v>3</v>
      </c>
      <c r="AE44" s="37">
        <f t="shared" si="20"/>
        <v>6</v>
      </c>
      <c r="AF44" s="37">
        <f>SUM(AF34:AF42)</f>
        <v>4</v>
      </c>
      <c r="AG44" s="37">
        <f t="shared" si="20"/>
        <v>0</v>
      </c>
      <c r="AH44" s="37">
        <f t="shared" si="20"/>
        <v>0</v>
      </c>
      <c r="AI44" s="37">
        <f t="shared" si="20"/>
        <v>5</v>
      </c>
      <c r="AJ44" s="41">
        <f t="shared" si="20"/>
        <v>40</v>
      </c>
      <c r="AK44" s="37">
        <f t="shared" si="20"/>
        <v>0</v>
      </c>
      <c r="AL44" s="37">
        <f t="shared" si="20"/>
        <v>3</v>
      </c>
      <c r="AM44" s="37">
        <f t="shared" si="20"/>
        <v>3</v>
      </c>
      <c r="AN44" s="37">
        <f t="shared" si="20"/>
        <v>7</v>
      </c>
      <c r="AO44" s="37">
        <f t="shared" si="20"/>
        <v>3</v>
      </c>
      <c r="AP44" s="37">
        <f t="shared" si="20"/>
        <v>7</v>
      </c>
      <c r="AQ44" s="37">
        <f t="shared" si="20"/>
        <v>7</v>
      </c>
      <c r="AR44" s="37">
        <f t="shared" si="20"/>
        <v>2</v>
      </c>
      <c r="AS44" s="37">
        <f t="shared" si="20"/>
        <v>11</v>
      </c>
      <c r="AT44" s="37">
        <f t="shared" si="20"/>
        <v>7</v>
      </c>
      <c r="AU44" s="37">
        <f t="shared" si="20"/>
        <v>4</v>
      </c>
      <c r="AV44" s="37">
        <f t="shared" si="20"/>
        <v>0</v>
      </c>
      <c r="AW44" s="37">
        <f t="shared" si="20"/>
        <v>0</v>
      </c>
      <c r="AX44" s="37">
        <f t="shared" si="20"/>
        <v>0</v>
      </c>
      <c r="AY44" s="37">
        <f t="shared" si="20"/>
        <v>4</v>
      </c>
      <c r="AZ44" s="37">
        <f>SUM(AZ34:AZ42)</f>
        <v>7</v>
      </c>
      <c r="BA44" s="37">
        <f t="shared" si="20"/>
        <v>0</v>
      </c>
      <c r="BB44" s="37">
        <f t="shared" si="20"/>
        <v>1</v>
      </c>
      <c r="BC44" s="37">
        <f t="shared" si="20"/>
        <v>0</v>
      </c>
      <c r="BD44" s="37">
        <f>SUM(BD34:BD42)</f>
        <v>0</v>
      </c>
      <c r="BE44" s="37">
        <f t="shared" si="20"/>
        <v>0</v>
      </c>
      <c r="BF44" s="41">
        <f t="shared" si="20"/>
        <v>66</v>
      </c>
      <c r="BG44" s="42">
        <f t="shared" si="20"/>
        <v>170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66</v>
      </c>
      <c r="C46" s="29">
        <v>0</v>
      </c>
      <c r="D46" s="29">
        <v>0</v>
      </c>
      <c r="E46" s="30">
        <f t="shared" si="0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 t="shared" si="1"/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 t="shared" si="3"/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0</v>
      </c>
      <c r="BG46" s="33">
        <f>SUM(BF46,AJ46,V46)</f>
        <v>0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 t="shared" si="0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 t="shared" si="1"/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 t="shared" si="3"/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 t="shared" si="0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 t="shared" si="1"/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 t="shared" si="3"/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72</v>
      </c>
      <c r="C50" s="37">
        <f>SUM(C46:C48)</f>
        <v>0</v>
      </c>
      <c r="D50" s="37">
        <f>SUM(D46:D48)</f>
        <v>0</v>
      </c>
      <c r="E50" s="38">
        <f t="shared" si="0"/>
        <v>0</v>
      </c>
      <c r="F50" s="37">
        <f aca="true" t="shared" si="21" ref="F50:BG50">SUM(F46:F48)</f>
        <v>0</v>
      </c>
      <c r="G50" s="37">
        <f t="shared" si="21"/>
        <v>0</v>
      </c>
      <c r="H50" s="37">
        <f t="shared" si="21"/>
        <v>0</v>
      </c>
      <c r="I50" s="37">
        <f t="shared" si="21"/>
        <v>0</v>
      </c>
      <c r="J50" s="37">
        <f t="shared" si="21"/>
        <v>0</v>
      </c>
      <c r="K50" s="37">
        <f t="shared" si="21"/>
        <v>0</v>
      </c>
      <c r="L50" s="38">
        <f t="shared" si="1"/>
        <v>0</v>
      </c>
      <c r="M50" s="37">
        <f t="shared" si="21"/>
        <v>0</v>
      </c>
      <c r="N50" s="37">
        <f>SUM(N46:N48)</f>
        <v>0</v>
      </c>
      <c r="O50" s="37">
        <f t="shared" si="21"/>
        <v>0</v>
      </c>
      <c r="P50" s="37">
        <f>SUM(P46:P48)</f>
        <v>0</v>
      </c>
      <c r="Q50" s="37">
        <f t="shared" si="21"/>
        <v>0</v>
      </c>
      <c r="R50" s="37">
        <f t="shared" si="21"/>
        <v>0</v>
      </c>
      <c r="S50" s="37">
        <f t="shared" si="21"/>
        <v>0</v>
      </c>
      <c r="T50" s="37">
        <f t="shared" si="21"/>
        <v>0</v>
      </c>
      <c r="U50" s="39">
        <f>SUM(U46:U48)</f>
        <v>0</v>
      </c>
      <c r="V50" s="40">
        <f t="shared" si="3"/>
        <v>0</v>
      </c>
      <c r="W50" s="37">
        <f t="shared" si="21"/>
        <v>0</v>
      </c>
      <c r="X50" s="37">
        <f>SUM(X46:X48)</f>
        <v>0</v>
      </c>
      <c r="Y50" s="37">
        <f>SUM(Y46:Y48)</f>
        <v>0</v>
      </c>
      <c r="Z50" s="37">
        <f>SUM(Z46:Z48)</f>
        <v>0</v>
      </c>
      <c r="AA50" s="39">
        <f>SUM(AA46:AA48)</f>
        <v>0</v>
      </c>
      <c r="AB50" s="37">
        <f t="shared" si="21"/>
        <v>0</v>
      </c>
      <c r="AC50" s="37">
        <f t="shared" si="21"/>
        <v>0</v>
      </c>
      <c r="AD50" s="37">
        <f t="shared" si="21"/>
        <v>0</v>
      </c>
      <c r="AE50" s="37">
        <f t="shared" si="21"/>
        <v>0</v>
      </c>
      <c r="AF50" s="37">
        <f>SUM(AF46:AF48)</f>
        <v>0</v>
      </c>
      <c r="AG50" s="37">
        <f t="shared" si="21"/>
        <v>0</v>
      </c>
      <c r="AH50" s="37">
        <f t="shared" si="21"/>
        <v>0</v>
      </c>
      <c r="AI50" s="37">
        <f t="shared" si="21"/>
        <v>0</v>
      </c>
      <c r="AJ50" s="41">
        <f t="shared" si="21"/>
        <v>0</v>
      </c>
      <c r="AK50" s="37">
        <f t="shared" si="21"/>
        <v>0</v>
      </c>
      <c r="AL50" s="37">
        <f t="shared" si="21"/>
        <v>0</v>
      </c>
      <c r="AM50" s="37">
        <f t="shared" si="21"/>
        <v>0</v>
      </c>
      <c r="AN50" s="37">
        <f t="shared" si="21"/>
        <v>0</v>
      </c>
      <c r="AO50" s="37">
        <f t="shared" si="21"/>
        <v>0</v>
      </c>
      <c r="AP50" s="37">
        <f t="shared" si="21"/>
        <v>0</v>
      </c>
      <c r="AQ50" s="37">
        <f t="shared" si="21"/>
        <v>0</v>
      </c>
      <c r="AR50" s="37">
        <f t="shared" si="21"/>
        <v>0</v>
      </c>
      <c r="AS50" s="37">
        <f t="shared" si="21"/>
        <v>0</v>
      </c>
      <c r="AT50" s="37">
        <f t="shared" si="21"/>
        <v>0</v>
      </c>
      <c r="AU50" s="37">
        <f t="shared" si="21"/>
        <v>0</v>
      </c>
      <c r="AV50" s="37">
        <f t="shared" si="21"/>
        <v>0</v>
      </c>
      <c r="AW50" s="37">
        <f t="shared" si="21"/>
        <v>0</v>
      </c>
      <c r="AX50" s="37">
        <f t="shared" si="21"/>
        <v>0</v>
      </c>
      <c r="AY50" s="37">
        <f t="shared" si="21"/>
        <v>0</v>
      </c>
      <c r="AZ50" s="37">
        <f>SUM(AZ46:AZ48)</f>
        <v>0</v>
      </c>
      <c r="BA50" s="37">
        <f t="shared" si="21"/>
        <v>0</v>
      </c>
      <c r="BB50" s="37">
        <f t="shared" si="21"/>
        <v>0</v>
      </c>
      <c r="BC50" s="37">
        <f t="shared" si="21"/>
        <v>0</v>
      </c>
      <c r="BD50" s="37">
        <f>SUM(BD46:BD48)</f>
        <v>0</v>
      </c>
      <c r="BE50" s="37">
        <f t="shared" si="21"/>
        <v>0</v>
      </c>
      <c r="BF50" s="41">
        <f t="shared" si="21"/>
        <v>0</v>
      </c>
      <c r="BG50" s="42">
        <f t="shared" si="21"/>
        <v>0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73</v>
      </c>
      <c r="C52" s="37">
        <v>0</v>
      </c>
      <c r="D52" s="37">
        <v>0</v>
      </c>
      <c r="E52" s="38">
        <f t="shared" si="0"/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8">
        <f t="shared" si="1"/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0</v>
      </c>
      <c r="V52" s="40">
        <f t="shared" si="3"/>
        <v>0</v>
      </c>
      <c r="W52" s="37">
        <v>0</v>
      </c>
      <c r="X52" s="37">
        <v>0</v>
      </c>
      <c r="Y52" s="37">
        <v>1</v>
      </c>
      <c r="Z52" s="37">
        <v>1</v>
      </c>
      <c r="AA52" s="39">
        <f>SUM(W52:Z52)</f>
        <v>2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2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0</v>
      </c>
      <c r="BG52" s="42">
        <f>SUM(BF52,AJ52,V52)</f>
        <v>2</v>
      </c>
    </row>
    <row r="53" spans="1:59" s="43" customFormat="1" ht="30" customHeight="1">
      <c r="A53" s="44"/>
      <c r="B53" s="28" t="s">
        <v>74</v>
      </c>
      <c r="C53" s="34">
        <f aca="true" t="shared" si="22" ref="C53:BG53">SUM(C52,C50,C44,C32,C20)</f>
        <v>110</v>
      </c>
      <c r="D53" s="34">
        <f t="shared" si="22"/>
        <v>45</v>
      </c>
      <c r="E53" s="30">
        <f t="shared" si="0"/>
        <v>155</v>
      </c>
      <c r="F53" s="34">
        <f t="shared" si="22"/>
        <v>76</v>
      </c>
      <c r="G53" s="34">
        <f t="shared" si="22"/>
        <v>141</v>
      </c>
      <c r="H53" s="34">
        <f t="shared" si="22"/>
        <v>45</v>
      </c>
      <c r="I53" s="34">
        <f t="shared" si="22"/>
        <v>31</v>
      </c>
      <c r="J53" s="34">
        <f t="shared" si="22"/>
        <v>13</v>
      </c>
      <c r="K53" s="34">
        <f t="shared" si="22"/>
        <v>0</v>
      </c>
      <c r="L53" s="30">
        <f t="shared" si="1"/>
        <v>306</v>
      </c>
      <c r="M53" s="34">
        <f t="shared" si="22"/>
        <v>17</v>
      </c>
      <c r="N53" s="34">
        <f t="shared" si="22"/>
        <v>49</v>
      </c>
      <c r="O53" s="34">
        <f t="shared" si="22"/>
        <v>38</v>
      </c>
      <c r="P53" s="34">
        <f t="shared" si="22"/>
        <v>26</v>
      </c>
      <c r="Q53" s="34">
        <f t="shared" si="22"/>
        <v>28</v>
      </c>
      <c r="R53" s="34">
        <f t="shared" si="22"/>
        <v>32</v>
      </c>
      <c r="S53" s="34">
        <f t="shared" si="22"/>
        <v>20</v>
      </c>
      <c r="T53" s="34">
        <f t="shared" si="22"/>
        <v>27</v>
      </c>
      <c r="U53" s="32">
        <f t="shared" si="22"/>
        <v>237</v>
      </c>
      <c r="V53" s="31">
        <f t="shared" si="3"/>
        <v>698</v>
      </c>
      <c r="W53" s="34">
        <f t="shared" si="22"/>
        <v>0</v>
      </c>
      <c r="X53" s="34">
        <f t="shared" si="22"/>
        <v>113</v>
      </c>
      <c r="Y53" s="34">
        <f t="shared" si="22"/>
        <v>104</v>
      </c>
      <c r="Z53" s="34">
        <f t="shared" si="22"/>
        <v>127</v>
      </c>
      <c r="AA53" s="32">
        <f t="shared" si="22"/>
        <v>344</v>
      </c>
      <c r="AB53" s="34">
        <f t="shared" si="22"/>
        <v>0</v>
      </c>
      <c r="AC53" s="34">
        <f t="shared" si="22"/>
        <v>50</v>
      </c>
      <c r="AD53" s="34">
        <f t="shared" si="22"/>
        <v>83</v>
      </c>
      <c r="AE53" s="34">
        <f t="shared" si="22"/>
        <v>95</v>
      </c>
      <c r="AF53" s="34">
        <f t="shared" si="22"/>
        <v>37</v>
      </c>
      <c r="AG53" s="34">
        <f t="shared" si="22"/>
        <v>0</v>
      </c>
      <c r="AH53" s="34">
        <f t="shared" si="22"/>
        <v>0</v>
      </c>
      <c r="AI53" s="34">
        <f t="shared" si="22"/>
        <v>24</v>
      </c>
      <c r="AJ53" s="31">
        <f t="shared" si="22"/>
        <v>633</v>
      </c>
      <c r="AK53" s="34">
        <f t="shared" si="22"/>
        <v>0</v>
      </c>
      <c r="AL53" s="34">
        <f t="shared" si="22"/>
        <v>105</v>
      </c>
      <c r="AM53" s="34">
        <f t="shared" si="22"/>
        <v>79</v>
      </c>
      <c r="AN53" s="34">
        <f t="shared" si="22"/>
        <v>65</v>
      </c>
      <c r="AO53" s="34">
        <f t="shared" si="22"/>
        <v>68</v>
      </c>
      <c r="AP53" s="34">
        <f t="shared" si="22"/>
        <v>49</v>
      </c>
      <c r="AQ53" s="34">
        <f t="shared" si="22"/>
        <v>64</v>
      </c>
      <c r="AR53" s="34">
        <f t="shared" si="22"/>
        <v>17</v>
      </c>
      <c r="AS53" s="34">
        <f t="shared" si="22"/>
        <v>129</v>
      </c>
      <c r="AT53" s="34">
        <f t="shared" si="22"/>
        <v>64</v>
      </c>
      <c r="AU53" s="34">
        <f t="shared" si="22"/>
        <v>59</v>
      </c>
      <c r="AV53" s="34">
        <f t="shared" si="22"/>
        <v>0</v>
      </c>
      <c r="AW53" s="34">
        <f t="shared" si="22"/>
        <v>0</v>
      </c>
      <c r="AX53" s="34">
        <f t="shared" si="22"/>
        <v>29</v>
      </c>
      <c r="AY53" s="34">
        <f t="shared" si="22"/>
        <v>26</v>
      </c>
      <c r="AZ53" s="34">
        <f t="shared" si="22"/>
        <v>33</v>
      </c>
      <c r="BA53" s="34">
        <f t="shared" si="22"/>
        <v>0</v>
      </c>
      <c r="BB53" s="34">
        <f t="shared" si="22"/>
        <v>14</v>
      </c>
      <c r="BC53" s="34">
        <f t="shared" si="22"/>
        <v>0</v>
      </c>
      <c r="BD53" s="34">
        <f t="shared" si="22"/>
        <v>0</v>
      </c>
      <c r="BE53" s="34">
        <f t="shared" si="22"/>
        <v>0</v>
      </c>
      <c r="BF53" s="31">
        <f t="shared" si="22"/>
        <v>801</v>
      </c>
      <c r="BG53" s="33">
        <f t="shared" si="22"/>
        <v>2132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75</v>
      </c>
      <c r="AC56" s="51" t="s">
        <v>80</v>
      </c>
    </row>
    <row r="57" spans="29:59" ht="18.75">
      <c r="AC57" s="51" t="s">
        <v>80</v>
      </c>
      <c r="BG57" s="52" t="s">
        <v>76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2021-07-01T00:28:04Z</cp:lastPrinted>
  <dcterms:created xsi:type="dcterms:W3CDTF">2021-07-01T00:27:28Z</dcterms:created>
  <dcterms:modified xsi:type="dcterms:W3CDTF">2021-07-01T00:31:22Z</dcterms:modified>
  <cp:category/>
  <cp:version/>
  <cp:contentType/>
  <cp:contentStatus/>
</cp:coreProperties>
</file>